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9945" windowHeight="1785" activeTab="1"/>
  </bookViews>
  <sheets>
    <sheet name="1.О_П" sheetId="4" r:id="rId1"/>
    <sheet name="2.ИСР_Г" sheetId="1" r:id="rId2"/>
    <sheet name="ЭКСП." sheetId="7" r:id="rId3"/>
    <sheet name="Тех.лист" sheetId="2" state="hidden" r:id="rId4"/>
  </sheets>
  <definedNames>
    <definedName name="_xlnm._FilterDatabase" localSheetId="1" hidden="1">'2.ИСР_Г'!$A$9:$W$98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Роман Гоцманов</author>
  </authors>
  <commentList>
    <comment ref="D9" authorId="0">
      <text>
        <r>
          <rPr>
            <b/>
            <sz val="9"/>
            <rFont val="Tahoma"/>
            <charset val="204"/>
          </rPr>
          <t>ПРИМЕРЫ ОБЕСПЕЧИВАЮЩИХ МЕРОПРИЯТИЙ:</t>
        </r>
        <r>
          <rPr>
            <sz val="9"/>
            <rFont val="Tahoma"/>
            <charset val="1"/>
          </rPr>
          <t xml:space="preserve">
Анализ (например: результатов)
Анкетирование
Аудит
Ведение журнала
Внесение изменений (например, в план, график)
Встреча 
Выбор (например: способов, методов)
Диагностирование
Заключение (договоров)
Измерение (например: показателей)
Инструктажи
Корректировка
Наблюдение
Написание отчета
Настройка
Обучение
Оценка (например: результатов)
Планерка
Предоставление (например: обратной связи)
Премирование
Проведение (например, открытых уроков) 
Проведение (например: совещания, семинара)
Проведение интервью
Проверка качества выполненных работ
Публикация (например: промежуточных результатов)
Разработка 
Рейтингование
Сбор данных
Создание рабочей группы
Составление (например: сметы, плана, акта, отчета)
Тестирование
Тренинги
Утверждение
Экспертиза
</t>
        </r>
      </text>
    </comment>
    <comment ref="L9" authorId="0">
      <text>
        <r>
          <rPr>
            <b/>
            <sz val="9"/>
            <rFont val="Tahoma"/>
            <charset val="1"/>
          </rPr>
          <t>ПРИМЕРЫ ПОДТВЕРЖДАЮЩИХ ДОКУМЕНТОВ:
•</t>
        </r>
        <r>
          <rPr>
            <sz val="9"/>
            <rFont val="Tahoma"/>
            <charset val="204"/>
          </rPr>
          <t xml:space="preserve">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</t>
        </r>
        <r>
          <rPr>
            <b/>
            <sz val="9"/>
            <rFont val="Tahoma"/>
            <charset val="1"/>
          </rPr>
          <t xml:space="preserve">
</t>
        </r>
        <r>
          <rPr>
            <sz val="9"/>
            <rFont val="Tahoma"/>
            <charset val="204"/>
          </rPr>
          <t>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</t>
        </r>
      </text>
    </comment>
  </commentList>
</comments>
</file>

<file path=xl/sharedStrings.xml><?xml version="1.0" encoding="utf-8"?>
<sst xmlns="http://schemas.openxmlformats.org/spreadsheetml/2006/main" count="228" uniqueCount="203">
  <si>
    <t>НАЗВАНИЕ ПРОЕКТА:</t>
  </si>
  <si>
    <t>Цифровой вектор</t>
  </si>
  <si>
    <t>ОБРАЗОВАТЕЛЬНАЯ ОРГАНИЗАЦИЯ:</t>
  </si>
  <si>
    <t>МБОУ Ровненская СШ им.Г.П.Ерофеева</t>
  </si>
  <si>
    <t>ПРОЕКТНАЯ КОМАНДА:</t>
  </si>
  <si>
    <t>Ф.И.О.</t>
  </si>
  <si>
    <t>ДОЛЖНОСТЬ</t>
  </si>
  <si>
    <t>АДРЕС ЭЛЕКТРОННОЙ ПОЧТЫ</t>
  </si>
  <si>
    <t>Глоба Е.Г.</t>
  </si>
  <si>
    <t>директор</t>
  </si>
  <si>
    <t>globa-elena@mail.ru</t>
  </si>
  <si>
    <t>Самсонова Л.А</t>
  </si>
  <si>
    <t>зам директора по УВР</t>
  </si>
  <si>
    <t>milas4msonova@yandex.ru</t>
  </si>
  <si>
    <t>Лейкина А.П</t>
  </si>
  <si>
    <t>учитель нач. классов</t>
  </si>
  <si>
    <t>ann-lejkina@yandex.ru</t>
  </si>
  <si>
    <t>Греб А.Г</t>
  </si>
  <si>
    <t>педагог-психолог</t>
  </si>
  <si>
    <t>anya.greb.87@inbox.ru</t>
  </si>
  <si>
    <t>ССЫЛКА НА ПРИКАЗ О СОЗДАНИИ ПРОЕКТНОЙ КОМАНДЫ:</t>
  </si>
  <si>
    <t>https://disk.yandex.ru/i/l_1epLDzgzxCog</t>
  </si>
  <si>
    <r>
      <rPr>
        <b/>
        <sz val="11"/>
        <color theme="1"/>
        <rFont val="Times New Roman"/>
        <charset val="204"/>
      </rPr>
      <t>КРАТКОЕ ОПИСАНИЕ ПРОБЛЕМЫ В ОБЛАСТИ РЕАЛИЗАЦИИ ФУНКЦИЙ УПРАВЛЕНИЯ ОО</t>
    </r>
    <r>
      <rPr>
        <sz val="11"/>
        <color theme="1"/>
        <rFont val="Times New Roman"/>
        <charset val="204"/>
      </rPr>
      <t xml:space="preserve">
[на основе анализа результатов предпроектного исследования]</t>
    </r>
  </si>
  <si>
    <t xml:space="preserve"> Не реализуется управленческая функция целеполагания, планирования и контроля по направлению "Профессиональное развитие педагогов" в области использования и оценивания учителями педтехнологий, так как Ни в одном из документов не ставилось целью использовать педагогические технологии на уроках, внеурочной деятельности, не утверждены единые педагогические технологии. Отсутствуют регламенты применения педагогами педтехнологий и критерии их оценивания.</t>
  </si>
  <si>
    <t>ССЫЛКА НА ДОКУМЕНТ 
«АНАЛИТИЧЕСКАЯ СПРАВКА ОО» 
(ПО ИТОГАМ ПРЕДПРОЕКТНОГО ИССЛЕДОВАНИЯ)</t>
  </si>
  <si>
    <t>https://disk.yandex.ru/i/5fMjwxtgBNsLRg</t>
  </si>
  <si>
    <t>SMART-ЦЕЛЬ ПРОЕКТА</t>
  </si>
  <si>
    <t>К 25 декабря 2025 года создать механизм управления и оценивания использования педтехнологий на уроках через разработку критериев оценки и регламента их использования, охватив участие не менее 75% учителей.</t>
  </si>
  <si>
    <t>РЕЗУЛЬТАТЫ ПРОЕКТА</t>
  </si>
  <si>
    <t>Согласованный перечень требований на уровне локальных актов  в области выбора педтехнологий</t>
  </si>
  <si>
    <t>План методической работы по сопровождению внедрения педтехнологий  на период 2026-2027 гг</t>
  </si>
  <si>
    <t>Скорректированный нормативный документ с включением показателей и индикаторов по обеспечению методического сопровождения</t>
  </si>
  <si>
    <t>ДАТА ДОСТИЖЕНИЯ:
[31.05.2025]</t>
  </si>
  <si>
    <t>ДАТА ДОСТИЖЕНИЯ:
[30.10.2025]</t>
  </si>
  <si>
    <t>ДАТА ДОСТИЖЕНИЯ:
[25.12.2025]</t>
  </si>
  <si>
    <t>ИНДИКАТОР</t>
  </si>
  <si>
    <t>ПОКАЗАТЕЛЬ</t>
  </si>
  <si>
    <t>Количество опрошенных педагогов «Перечень всех используемых технологий в учебном процессе»</t>
  </si>
  <si>
    <t>Количество педагогов, прошедших обучение не менее 75% педагогов через семинары-тренинги по освоению новых технологий среди педагогов с участием приглашенных экспертов с октября по декабрь 2025 года.</t>
  </si>
  <si>
    <t>Готовность локального нормативного акта о требованиях к выбору педтехнологий</t>
  </si>
  <si>
    <t xml:space="preserve">Количество педагогов, принявших участие в согласовании  выбора ведущих технологий и закрепленных в  протоколе совещания  </t>
  </si>
  <si>
    <t>Количество педагогов, получивших стимулирующие выплаты в качестве поощрения</t>
  </si>
  <si>
    <t>Количество информационных  бюллетеней от управленческой команды на сайте школы за календарный год о результатах введения актуальной педагогической технологии   ежеквартально с января 2026 года.</t>
  </si>
  <si>
    <t>Готовность текстовой части черновика локального акта о требованиях</t>
  </si>
  <si>
    <t>ЗАДАЧИ ПРОЕКТА</t>
  </si>
  <si>
    <t>КЛЮЧЕВЫЕ ЗАДАЧИ ДЛЯ ДОСТИЖЕНИЯ УКАЗАННОГО РЕЗУЛЬТАТА</t>
  </si>
  <si>
    <t xml:space="preserve">Провести анализ потребностей педагогов в использовании педагогических технологий на основании анкетирования не менее 80% педагогического состава школы к сентябрю 2025 года
</t>
  </si>
  <si>
    <t xml:space="preserve">Организовать цикл семинаров-тренингов по освоению новых технологий среди педагогов с участием приглашенных экспертов с октября по декабрь 2025 года.
</t>
  </si>
  <si>
    <t>Утвердить нормативный документ, регламентирующий использование педагогическими работниками современных технологий на занятиях, к декабрю 2025 года</t>
  </si>
  <si>
    <t>Разработать перечень приоритетных образовательных технологий на основе проведенного анализа и представить его директору учреждения к октябрю 2025 года</t>
  </si>
  <si>
    <t xml:space="preserve">Установить систему морального и материального поощрения лучших практиков использования инновационных технологий среди педагогов ежегодно по итогам учебного года
</t>
  </si>
  <si>
    <t>Обеспечить регулярное информирование общественности о результатах введения актуальной педагогической технологии через сайт школы ежеквартально с января 2026 года.</t>
  </si>
  <si>
    <t>Подготовить проект нормативного документа, регламентирующего использование педагогическими работниками современных технологий на занятиях, к декабрю 2025 года</t>
  </si>
  <si>
    <t>Дата начала работ по проекту:</t>
  </si>
  <si>
    <t>Дней с начала проекта:</t>
  </si>
  <si>
    <t>ЭТАП 
ПРОЕКТА</t>
  </si>
  <si>
    <t>РЕЗУЛЬТАТ
ЭТАПА</t>
  </si>
  <si>
    <t>№</t>
  </si>
  <si>
    <r>
      <rPr>
        <sz val="10"/>
        <color theme="1"/>
        <rFont val="Times New Roman"/>
        <charset val="204"/>
      </rPr>
      <t>ОБЕСПЕЧИВАЮЩИЕ МЕРОПРИЯТИЕ</t>
    </r>
    <r>
      <rPr>
        <b/>
        <sz val="10"/>
        <color theme="1"/>
        <rFont val="Times New Roman"/>
        <charset val="204"/>
      </rPr>
      <t xml:space="preserve"> </t>
    </r>
  </si>
  <si>
    <t>ФУНКЦИЯ УПРАВЛЕНИЯ</t>
  </si>
  <si>
    <t>ПОДТВЕРЖДАЮЩИЕ ДОКУМЕНТЫ:</t>
  </si>
  <si>
    <t>ОТВЕТСТВЕННЫЙ:</t>
  </si>
  <si>
    <t>СТАТУС:</t>
  </si>
  <si>
    <t>ДАТА НАЧАЛА
[дд.мм.гггг]</t>
  </si>
  <si>
    <t>ДАТА ОКОНЧАНИЯ 
[дд.мм.гггг]:</t>
  </si>
  <si>
    <r>
      <rPr>
        <sz val="8"/>
        <color theme="1"/>
        <rFont val="Times New Roman"/>
        <charset val="204"/>
      </rPr>
      <t>ДЛИТЕЛЬНОСТЬ:</t>
    </r>
    <r>
      <rPr>
        <sz val="10"/>
        <color theme="1"/>
        <rFont val="Times New Roman"/>
        <charset val="204"/>
      </rPr>
      <t xml:space="preserve">
[раб. дни]</t>
    </r>
  </si>
  <si>
    <t>ПРОЦЕНТ
ВЫПОЛНЕНИЯ 
ПО ДНЯМ</t>
  </si>
  <si>
    <t>1.</t>
  </si>
  <si>
    <t>1.1.</t>
  </si>
  <si>
    <t>Опрос педагогов в потребности  использовании педагогических технологий</t>
  </si>
  <si>
    <t>ЦЕЛЕПОЛАГАНИЕ</t>
  </si>
  <si>
    <t>Отчет в виде диаграммы текущего состояния в школе по использованию педтехнологий</t>
  </si>
  <si>
    <t>Лейкина А.П.</t>
  </si>
  <si>
    <t>ПЛАНИРУЕТСЯ</t>
  </si>
  <si>
    <t>1.2.</t>
  </si>
  <si>
    <t>Разработка перечня приоритетных образовательных технологий на основе проведенного опроса</t>
  </si>
  <si>
    <t>ПЛАНИРОВАНИЕ</t>
  </si>
  <si>
    <t>Протокол совещания с утвержденным перечнем выбранных технологий</t>
  </si>
  <si>
    <t>Самсонова Л.А.</t>
  </si>
  <si>
    <t>1.3.</t>
  </si>
  <si>
    <t>Подготовка проекта нормативного документа, регламентирующего использование педагогическими работниками современных технологий на занятиях</t>
  </si>
  <si>
    <t>ОРГАНИЗАЦИЯ</t>
  </si>
  <si>
    <t>Черновик нормативного документа, регламентирующего использование педагогическими работниками современных технологий на занятиях</t>
  </si>
  <si>
    <t>1.4.</t>
  </si>
  <si>
    <t>1.5.</t>
  </si>
  <si>
    <t>1.6.</t>
  </si>
  <si>
    <t>1.7.</t>
  </si>
  <si>
    <t>1.8.</t>
  </si>
  <si>
    <t>1.9.</t>
  </si>
  <si>
    <t>1.10.</t>
  </si>
  <si>
    <t>2.</t>
  </si>
  <si>
    <t>2.1.</t>
  </si>
  <si>
    <t>Организация цикла семинаров</t>
  </si>
  <si>
    <t>МОТИВАЦИЯ</t>
  </si>
  <si>
    <t>Протоколы семинаров</t>
  </si>
  <si>
    <t>Самсонова Л.АЛейкина А.П.</t>
  </si>
  <si>
    <t>2.2.</t>
  </si>
  <si>
    <t>Организация взаимосещения уроков по освоению новых технологий среди педагогов с участием приглашенных экспертов</t>
  </si>
  <si>
    <t>КОНТРОЛЬ</t>
  </si>
  <si>
    <t xml:space="preserve">График взаимопосещений </t>
  </si>
  <si>
    <t>Греб А.Г.</t>
  </si>
  <si>
    <t>2.3.</t>
  </si>
  <si>
    <t>Материальное поощрение лучших практик использования инновационных технологий среди педагогов ежеквартально</t>
  </si>
  <si>
    <t>ПОДДЕРЖКА</t>
  </si>
  <si>
    <t>Приказ о стимулировании</t>
  </si>
  <si>
    <t>2.4.</t>
  </si>
  <si>
    <t>2.5.</t>
  </si>
  <si>
    <t>2.6.</t>
  </si>
  <si>
    <t>2.7.</t>
  </si>
  <si>
    <t>2.8.</t>
  </si>
  <si>
    <t>2.9.</t>
  </si>
  <si>
    <t>2.10.</t>
  </si>
  <si>
    <t>3.</t>
  </si>
  <si>
    <t>3.1.</t>
  </si>
  <si>
    <t>Утверждение нормативного документа, регламентирующего использование педагогическими работниками современных технологий на занятиях</t>
  </si>
  <si>
    <t>Приказ о ввнедении нормативного документа</t>
  </si>
  <si>
    <t>3.2.</t>
  </si>
  <si>
    <t xml:space="preserve">Информирование общественности о результатах введения актуальной педагогической технологии через сайт школы </t>
  </si>
  <si>
    <t>КОММУНИКАЦИЯ</t>
  </si>
  <si>
    <t>Публикация (соц.сети)</t>
  </si>
  <si>
    <t>3.3.</t>
  </si>
  <si>
    <t>3.4.</t>
  </si>
  <si>
    <t>3.5.</t>
  </si>
  <si>
    <t>3.6.</t>
  </si>
  <si>
    <t>3.7.</t>
  </si>
  <si>
    <t>3.8.</t>
  </si>
  <si>
    <t>3.9.</t>
  </si>
  <si>
    <t>3.10.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</si>
  <si>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</si>
  <si>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</si>
  <si>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</si>
  <si>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</si>
  <si>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</si>
  <si>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</si>
  <si>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</si>
  <si>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</si>
  <si>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</si>
  <si>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</si>
  <si>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</si>
  <si>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</si>
  <si>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</si>
  <si>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</si>
  <si>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</si>
  <si>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</si>
  <si>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</si>
  <si>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</si>
  <si>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</si>
  <si>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</si>
  <si>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</si>
  <si>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</si>
  <si>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</si>
  <si>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</si>
  <si>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</si>
  <si>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</si>
  <si>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</si>
  <si>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</si>
  <si>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</si>
  <si>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</si>
  <si>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</si>
  <si>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</si>
  <si>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</si>
  <si>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7.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</si>
  <si>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</si>
  <si>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</si>
  <si>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</si>
  <si>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</si>
  <si>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</si>
  <si>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</si>
  <si>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</si>
  <si>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</si>
  <si>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</si>
  <si>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</si>
  <si>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</si>
  <si>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</si>
  <si>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</si>
  <si>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</si>
  <si>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</si>
  <si>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</si>
  <si>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</si>
  <si>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</si>
  <si>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</si>
  <si>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</si>
  <si>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</si>
  <si>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9.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</si>
  <si>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</si>
  <si>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</si>
  <si>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</si>
  <si>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</si>
  <si>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</si>
  <si>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</si>
  <si>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</si>
  <si>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</si>
  <si>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</si>
  <si>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ЭКСПЕРТИЗА ПРОЕКТА</t>
  </si>
  <si>
    <t>ПРЕДОСТАВЛЕНИЕ ОБРАТНОЙ СВЯЗИ</t>
  </si>
  <si>
    <t>ДАТА ПРОВДЕНИЯ ЭКСПЕРТИЗЫ</t>
  </si>
  <si>
    <t>МУНИЦИПАЛЬНЫЙ ЭКСПЕРТ (ФИО)</t>
  </si>
  <si>
    <t>ОБРАТНАЯ СВЯЗЬ, РЕКОМЕНДАЦИИ</t>
  </si>
  <si>
    <t>В РАБОТЕ</t>
  </si>
  <si>
    <t>ВЫПОЛНЕНО</t>
  </si>
  <si>
    <t>НЕ ВЫПОЛНЕНО</t>
  </si>
  <si>
    <t>ОБУЧЕНИЕ</t>
  </si>
  <si>
    <t>КОРРЕКЦИЯ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</si>
</sst>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/m;@"/>
    <numFmt numFmtId="181" formatCode="dd\.mmm"/>
    <numFmt numFmtId="182" formatCode="dd\.mm\.yyyy"/>
  </numFmts>
  <fonts count="3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20"/>
      <color theme="1"/>
      <name val="Times New Roman"/>
      <charset val="204"/>
    </font>
    <font>
      <sz val="9"/>
      <color theme="1"/>
      <name val="Times New Roman"/>
      <charset val="204"/>
    </font>
    <font>
      <sz val="12"/>
      <color theme="1"/>
      <name val="Calibri"/>
      <charset val="134"/>
      <scheme val="minor"/>
    </font>
    <font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theme="1"/>
      <name val="Times New Roman"/>
      <charset val="204"/>
    </font>
    <font>
      <b/>
      <sz val="12"/>
      <color theme="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0"/>
      <color theme="1"/>
      <name val="Times New Roman"/>
      <charset val="20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theme="1"/>
      <name val="Times New Roman"/>
      <charset val="204"/>
    </font>
    <font>
      <b/>
      <sz val="9"/>
      <name val="Tahoma"/>
      <charset val="204"/>
    </font>
    <font>
      <b/>
      <sz val="9"/>
      <name val="Tahoma"/>
      <charset val="1"/>
    </font>
    <font>
      <sz val="9"/>
      <name val="Tahoma"/>
      <charset val="1"/>
    </font>
    <font>
      <sz val="9"/>
      <name val="Tahoma"/>
      <charset val="204"/>
    </font>
  </fonts>
  <fills count="3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799AD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0" borderId="4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49" applyNumberFormat="0" applyAlignment="0" applyProtection="0">
      <alignment vertical="center"/>
    </xf>
    <xf numFmtId="0" fontId="20" fillId="14" borderId="50" applyNumberFormat="0" applyAlignment="0" applyProtection="0">
      <alignment vertical="center"/>
    </xf>
    <xf numFmtId="0" fontId="21" fillId="14" borderId="49" applyNumberFormat="0" applyAlignment="0" applyProtection="0">
      <alignment vertical="center"/>
    </xf>
    <xf numFmtId="0" fontId="22" fillId="15" borderId="51" applyNumberFormat="0" applyAlignment="0" applyProtection="0">
      <alignment vertical="center"/>
    </xf>
    <xf numFmtId="0" fontId="23" fillId="0" borderId="52" applyNumberFormat="0" applyFill="0" applyAlignment="0" applyProtection="0">
      <alignment vertical="center"/>
    </xf>
    <xf numFmtId="0" fontId="24" fillId="0" borderId="5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top"/>
    </xf>
    <xf numFmtId="180" fontId="5" fillId="0" borderId="0" xfId="0" applyNumberFormat="1" applyFont="1"/>
    <xf numFmtId="0" fontId="0" fillId="0" borderId="0" xfId="0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 vertical="center"/>
    </xf>
    <xf numFmtId="0" fontId="2" fillId="3" borderId="0" xfId="0" applyFont="1" applyFill="1"/>
    <xf numFmtId="0" fontId="1" fillId="0" borderId="8" xfId="0" applyFont="1" applyBorder="1" applyAlignment="1">
      <alignment horizontal="right" vertical="center"/>
    </xf>
    <xf numFmtId="180" fontId="5" fillId="3" borderId="0" xfId="0" applyNumberFormat="1" applyFont="1" applyFill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181" fontId="2" fillId="0" borderId="5" xfId="0" applyNumberFormat="1" applyFont="1" applyBorder="1" applyAlignment="1">
      <alignment horizontal="center" vertical="top"/>
    </xf>
    <xf numFmtId="0" fontId="6" fillId="3" borderId="5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center" vertical="top"/>
    </xf>
    <xf numFmtId="0" fontId="7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6" fillId="3" borderId="19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top"/>
    </xf>
    <xf numFmtId="0" fontId="7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6" fillId="3" borderId="21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4" borderId="5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center" vertical="center" wrapText="1"/>
    </xf>
    <xf numFmtId="182" fontId="2" fillId="3" borderId="8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80" fontId="5" fillId="3" borderId="0" xfId="0" applyNumberFormat="1" applyFont="1" applyFill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top"/>
    </xf>
    <xf numFmtId="182" fontId="2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10" fontId="2" fillId="4" borderId="6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top"/>
    </xf>
    <xf numFmtId="0" fontId="8" fillId="4" borderId="8" xfId="0" applyFont="1" applyFill="1" applyBorder="1" applyAlignment="1">
      <alignment horizontal="center"/>
    </xf>
    <xf numFmtId="10" fontId="2" fillId="4" borderId="23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top"/>
    </xf>
    <xf numFmtId="182" fontId="2" fillId="3" borderId="11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/>
    </xf>
    <xf numFmtId="10" fontId="2" fillId="4" borderId="24" xfId="0" applyNumberFormat="1" applyFont="1" applyFill="1" applyBorder="1" applyAlignment="1">
      <alignment horizontal="center" vertical="center"/>
    </xf>
    <xf numFmtId="0" fontId="0" fillId="3" borderId="25" xfId="0" applyFill="1" applyBorder="1"/>
    <xf numFmtId="0" fontId="0" fillId="3" borderId="26" xfId="0" applyFill="1" applyBorder="1"/>
    <xf numFmtId="0" fontId="0" fillId="5" borderId="27" xfId="0" applyFill="1" applyBorder="1"/>
    <xf numFmtId="0" fontId="0" fillId="5" borderId="0" xfId="0" applyFill="1" applyBorder="1"/>
    <xf numFmtId="0" fontId="0" fillId="5" borderId="28" xfId="0" applyFill="1" applyBorder="1"/>
    <xf numFmtId="0" fontId="0" fillId="6" borderId="27" xfId="0" applyFill="1" applyBorder="1"/>
    <xf numFmtId="180" fontId="9" fillId="7" borderId="19" xfId="0" applyNumberFormat="1" applyFont="1" applyFill="1" applyBorder="1" applyAlignment="1">
      <alignment horizontal="center" vertical="center" textRotation="90"/>
    </xf>
    <xf numFmtId="180" fontId="9" fillId="7" borderId="8" xfId="0" applyNumberFormat="1" applyFont="1" applyFill="1" applyBorder="1" applyAlignment="1">
      <alignment horizontal="center" vertical="center" textRotation="90"/>
    </xf>
    <xf numFmtId="0" fontId="0" fillId="8" borderId="8" xfId="0" applyFill="1" applyBorder="1" applyAlignment="1">
      <alignment horizontal="center" vertical="center"/>
    </xf>
    <xf numFmtId="0" fontId="0" fillId="0" borderId="29" xfId="0" applyBorder="1"/>
    <xf numFmtId="0" fontId="0" fillId="6" borderId="0" xfId="0" applyFill="1" applyBorder="1"/>
    <xf numFmtId="0" fontId="0" fillId="6" borderId="28" xfId="0" applyFill="1" applyBorder="1"/>
    <xf numFmtId="0" fontId="0" fillId="9" borderId="27" xfId="0" applyFill="1" applyBorder="1"/>
    <xf numFmtId="0" fontId="0" fillId="9" borderId="0" xfId="0" applyFill="1" applyBorder="1"/>
    <xf numFmtId="0" fontId="0" fillId="9" borderId="28" xfId="0" applyFill="1" applyBorder="1"/>
    <xf numFmtId="0" fontId="0" fillId="10" borderId="27" xfId="0" applyFill="1" applyBorder="1"/>
    <xf numFmtId="0" fontId="0" fillId="10" borderId="0" xfId="0" applyFill="1" applyBorder="1"/>
    <xf numFmtId="0" fontId="0" fillId="3" borderId="30" xfId="0" applyFill="1" applyBorder="1"/>
    <xf numFmtId="0" fontId="0" fillId="10" borderId="28" xfId="0" applyFill="1" applyBorder="1"/>
    <xf numFmtId="0" fontId="0" fillId="3" borderId="29" xfId="0" applyFill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11" borderId="7" xfId="0" applyFont="1" applyFill="1" applyBorder="1" applyAlignment="1">
      <alignment horizontal="left" vertical="top" wrapText="1"/>
    </xf>
    <xf numFmtId="0" fontId="6" fillId="11" borderId="8" xfId="0" applyFont="1" applyFill="1" applyBorder="1" applyAlignment="1">
      <alignment horizontal="left" vertical="top" wrapText="1"/>
    </xf>
    <xf numFmtId="0" fontId="6" fillId="11" borderId="8" xfId="0" applyFont="1" applyFill="1" applyBorder="1" applyAlignment="1">
      <alignment horizontal="center" vertical="center" wrapText="1"/>
    </xf>
    <xf numFmtId="0" fontId="10" fillId="11" borderId="8" xfId="6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34" xfId="0" applyFont="1" applyFill="1" applyBorder="1" applyAlignment="1">
      <alignment horizontal="left" vertical="top" wrapText="1"/>
    </xf>
    <xf numFmtId="0" fontId="6" fillId="11" borderId="35" xfId="0" applyFont="1" applyFill="1" applyBorder="1" applyAlignment="1">
      <alignment horizontal="left" vertical="top" wrapText="1"/>
    </xf>
    <xf numFmtId="0" fontId="6" fillId="11" borderId="35" xfId="0" applyFont="1" applyFill="1" applyBorder="1" applyAlignment="1">
      <alignment horizontal="center" vertical="center" wrapText="1"/>
    </xf>
    <xf numFmtId="0" fontId="6" fillId="11" borderId="3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11" borderId="14" xfId="6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11" borderId="7" xfId="0" applyFont="1" applyFill="1" applyBorder="1" applyAlignment="1">
      <alignment horizontal="left" vertical="top"/>
    </xf>
    <xf numFmtId="0" fontId="2" fillId="11" borderId="8" xfId="0" applyFont="1" applyFill="1" applyBorder="1" applyAlignment="1">
      <alignment horizontal="left" vertical="top"/>
    </xf>
    <xf numFmtId="0" fontId="2" fillId="11" borderId="10" xfId="0" applyFont="1" applyFill="1" applyBorder="1" applyAlignment="1">
      <alignment horizontal="left" vertical="top"/>
    </xf>
    <xf numFmtId="0" fontId="2" fillId="11" borderId="11" xfId="0" applyFont="1" applyFill="1" applyBorder="1" applyAlignment="1">
      <alignment horizontal="left" vertical="top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11" borderId="21" xfId="6" applyFill="1" applyBorder="1" applyAlignment="1">
      <alignment horizontal="left" vertical="top" wrapText="1"/>
    </xf>
    <xf numFmtId="0" fontId="2" fillId="11" borderId="21" xfId="0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8" xfId="0" applyFont="1" applyFill="1" applyBorder="1" applyAlignment="1">
      <alignment horizontal="left" vertical="top" wrapText="1"/>
    </xf>
    <xf numFmtId="0" fontId="2" fillId="11" borderId="10" xfId="0" applyFont="1" applyFill="1" applyBorder="1" applyAlignment="1">
      <alignment horizontal="left" vertical="top" wrapText="1"/>
    </xf>
    <xf numFmtId="0" fontId="2" fillId="11" borderId="11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82" fontId="2" fillId="11" borderId="7" xfId="0" applyNumberFormat="1" applyFont="1" applyFill="1" applyBorder="1" applyAlignment="1">
      <alignment horizontal="center" vertical="center" wrapText="1"/>
    </xf>
    <xf numFmtId="182" fontId="2" fillId="11" borderId="8" xfId="0" applyNumberFormat="1" applyFont="1" applyFill="1" applyBorder="1" applyAlignment="1">
      <alignment horizontal="center" vertical="center" wrapText="1"/>
    </xf>
    <xf numFmtId="182" fontId="2" fillId="11" borderId="9" xfId="0" applyNumberFormat="1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left" vertical="top" wrapText="1"/>
    </xf>
    <xf numFmtId="0" fontId="4" fillId="11" borderId="32" xfId="0" applyFont="1" applyFill="1" applyBorder="1" applyAlignment="1">
      <alignment horizontal="left" vertical="top" wrapText="1"/>
    </xf>
    <xf numFmtId="0" fontId="4" fillId="11" borderId="33" xfId="0" applyFont="1" applyFill="1" applyBorder="1" applyAlignment="1">
      <alignment horizontal="left" vertical="top" wrapText="1"/>
    </xf>
    <xf numFmtId="9" fontId="12" fillId="11" borderId="37" xfId="0" applyNumberFormat="1" applyFont="1" applyFill="1" applyBorder="1" applyAlignment="1">
      <alignment horizontal="center" vertical="center" wrapText="1"/>
    </xf>
    <xf numFmtId="0" fontId="12" fillId="11" borderId="38" xfId="0" applyFont="1" applyFill="1" applyBorder="1" applyAlignment="1">
      <alignment horizontal="center" vertical="center" wrapText="1"/>
    </xf>
    <xf numFmtId="0" fontId="12" fillId="11" borderId="37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left" vertical="top" wrapText="1"/>
    </xf>
    <xf numFmtId="0" fontId="4" fillId="11" borderId="40" xfId="0" applyFont="1" applyFill="1" applyBorder="1" applyAlignment="1">
      <alignment horizontal="left" vertical="top" wrapText="1"/>
    </xf>
    <xf numFmtId="0" fontId="4" fillId="11" borderId="41" xfId="0" applyFont="1" applyFill="1" applyBorder="1" applyAlignment="1">
      <alignment horizontal="left" vertical="top" wrapText="1"/>
    </xf>
    <xf numFmtId="0" fontId="12" fillId="11" borderId="42" xfId="0" applyFont="1" applyFill="1" applyBorder="1" applyAlignment="1">
      <alignment horizontal="center" vertical="center" wrapText="1"/>
    </xf>
    <xf numFmtId="0" fontId="12" fillId="11" borderId="4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left" vertical="top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44" xfId="0" applyFont="1" applyFill="1" applyBorder="1" applyAlignment="1">
      <alignment horizontal="center" vertical="center"/>
    </xf>
    <xf numFmtId="0" fontId="6" fillId="11" borderId="2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top"/>
    </xf>
    <xf numFmtId="0" fontId="2" fillId="11" borderId="12" xfId="0" applyFont="1" applyFill="1" applyBorder="1" applyAlignment="1">
      <alignment horizontal="left" vertical="top"/>
    </xf>
    <xf numFmtId="0" fontId="2" fillId="11" borderId="24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left" vertical="top" wrapText="1"/>
    </xf>
    <xf numFmtId="0" fontId="2" fillId="11" borderId="12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9" fontId="12" fillId="11" borderId="37" xfId="0" applyNumberFormat="1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>
      <alignment horizontal="center"/>
    </xf>
    <xf numFmtId="0" fontId="6" fillId="11" borderId="10" xfId="0" applyFont="1" applyFill="1" applyBorder="1" applyAlignment="1">
      <alignment horizontal="left" vertical="top" wrapText="1"/>
    </xf>
    <xf numFmtId="0" fontId="6" fillId="11" borderId="11" xfId="0" applyFont="1" applyFill="1" applyBorder="1" applyAlignment="1">
      <alignment horizontal="left" vertical="top" wrapText="1"/>
    </xf>
    <xf numFmtId="0" fontId="6" fillId="11" borderId="12" xfId="0" applyFont="1" applyFill="1" applyBorder="1" applyAlignment="1">
      <alignment horizontal="left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0">
    <dxf>
      <fill>
        <patternFill patternType="solid">
          <bgColor theme="5" tint="0.599963377788629"/>
        </patternFill>
      </fill>
    </dxf>
    <dxf>
      <fill>
        <patternFill patternType="solid">
          <bgColor theme="9" tint="0.599963377788629"/>
        </patternFill>
      </fill>
    </dxf>
    <dxf>
      <fill>
        <patternFill patternType="solid">
          <bgColor theme="7" tint="0.599963377788629"/>
        </patternFill>
      </fill>
    </dxf>
    <dxf>
      <fill>
        <patternFill patternType="solid">
          <bgColor theme="8" tint="0.599963377788629"/>
        </patternFill>
      </fill>
    </dxf>
    <dxf>
      <fill>
        <patternFill patternType="solid">
          <bgColor theme="7" tint="0.799981688894314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theme="5" tint="0.799981688894314"/>
        </patternFill>
      </fill>
    </dxf>
    <dxf>
      <fill>
        <patternFill patternType="solid">
          <bgColor theme="9" tint="0.799981688894314"/>
        </patternFill>
      </fill>
    </dxf>
    <dxf>
      <border>
        <left style="thin">
          <color rgb="FF0070C0"/>
        </left>
        <right style="thin">
          <color rgb="FF0070C0"/>
        </right>
      </border>
    </dxf>
    <dxf>
      <fill>
        <patternFill patternType="solid">
          <bgColor rgb="FFFFB3B3"/>
        </patternFill>
      </fill>
    </dxf>
  </dxfs>
  <tableStyles count="0" defaultTableStyle="TableStyleMedium2" defaultPivotStyle="PivotStyleLight16"/>
  <colors>
    <mruColors>
      <color rgb="00799AD5"/>
      <color rgb="00FFB3B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s://disk.yandex.ru/i/l_1epLDzgzxCog" TargetMode="External"/><Relationship Id="rId5" Type="http://schemas.openxmlformats.org/officeDocument/2006/relationships/hyperlink" Target="https://disk.yandex.ru/i/5fMjwxtgBNsLRg" TargetMode="External"/><Relationship Id="rId4" Type="http://schemas.openxmlformats.org/officeDocument/2006/relationships/hyperlink" Target="mailto:anya.greb.87@inbox.ru" TargetMode="External"/><Relationship Id="rId3" Type="http://schemas.openxmlformats.org/officeDocument/2006/relationships/hyperlink" Target="mailto:globa-elena@mail.ru" TargetMode="External"/><Relationship Id="rId2" Type="http://schemas.openxmlformats.org/officeDocument/2006/relationships/hyperlink" Target="mailto:milas4msonova@yandex.ru" TargetMode="External"/><Relationship Id="rId1" Type="http://schemas.openxmlformats.org/officeDocument/2006/relationships/hyperlink" Target="mailto:ann-lejkina@yandex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O68"/>
  <sheetViews>
    <sheetView showGridLines="0" zoomScale="115" zoomScaleNormal="115" topLeftCell="A40" workbookViewId="0">
      <selection activeCell="F44" sqref="F44:J44"/>
    </sheetView>
  </sheetViews>
  <sheetFormatPr defaultColWidth="9" defaultRowHeight="15"/>
  <cols>
    <col min="1" max="2" width="9.14285714285714" style="2"/>
    <col min="3" max="3" width="19.5714285714286" style="2" customWidth="1"/>
    <col min="4" max="5" width="9.14285714285714" style="2"/>
    <col min="6" max="6" width="19.4285714285714" style="2" customWidth="1"/>
    <col min="7" max="10" width="9.14285714285714" style="2"/>
    <col min="11" max="11" width="19.1428571428571" style="2" customWidth="1"/>
    <col min="12" max="16384" width="9.14285714285714" style="2"/>
  </cols>
  <sheetData>
    <row r="1" ht="46.5" customHeight="1" spans="1:15">
      <c r="A1" s="87" t="s">
        <v>0</v>
      </c>
      <c r="B1" s="88"/>
      <c r="C1" s="88"/>
      <c r="D1" s="88"/>
      <c r="E1" s="88"/>
      <c r="F1" s="88"/>
      <c r="G1" s="89" t="s">
        <v>1</v>
      </c>
      <c r="H1" s="89"/>
      <c r="I1" s="89"/>
      <c r="J1" s="89"/>
      <c r="K1" s="89"/>
      <c r="L1" s="89"/>
      <c r="M1" s="89"/>
      <c r="N1" s="89"/>
      <c r="O1" s="154"/>
    </row>
    <row r="2" ht="45" customHeight="1" spans="1:15">
      <c r="A2" s="90" t="s">
        <v>2</v>
      </c>
      <c r="B2" s="91"/>
      <c r="C2" s="91"/>
      <c r="D2" s="91"/>
      <c r="E2" s="91"/>
      <c r="F2" s="91"/>
      <c r="G2" s="92" t="s">
        <v>3</v>
      </c>
      <c r="H2" s="92"/>
      <c r="I2" s="92"/>
      <c r="J2" s="92"/>
      <c r="K2" s="92"/>
      <c r="L2" s="92"/>
      <c r="M2" s="92"/>
      <c r="N2" s="92"/>
      <c r="O2" s="155"/>
    </row>
    <row r="4" ht="15.75"/>
    <row r="5" spans="1:11">
      <c r="A5" s="93" t="s">
        <v>4</v>
      </c>
      <c r="B5" s="94"/>
      <c r="C5" s="94"/>
      <c r="D5" s="94"/>
      <c r="E5" s="94"/>
      <c r="F5" s="94"/>
      <c r="G5" s="94"/>
      <c r="H5" s="94"/>
      <c r="I5" s="94"/>
      <c r="J5" s="94"/>
      <c r="K5" s="156"/>
    </row>
    <row r="6" spans="1:11">
      <c r="A6" s="95" t="s">
        <v>5</v>
      </c>
      <c r="B6" s="96"/>
      <c r="C6" s="96"/>
      <c r="D6" s="97"/>
      <c r="E6" s="98" t="s">
        <v>6</v>
      </c>
      <c r="F6" s="98"/>
      <c r="G6" s="98"/>
      <c r="H6" s="98" t="s">
        <v>7</v>
      </c>
      <c r="I6" s="98"/>
      <c r="J6" s="98"/>
      <c r="K6" s="157"/>
    </row>
    <row r="7" spans="1:11">
      <c r="A7" s="99" t="s">
        <v>8</v>
      </c>
      <c r="B7" s="100"/>
      <c r="C7" s="100"/>
      <c r="D7" s="100"/>
      <c r="E7" s="101" t="s">
        <v>9</v>
      </c>
      <c r="F7" s="101"/>
      <c r="G7" s="101"/>
      <c r="H7" s="102" t="s">
        <v>10</v>
      </c>
      <c r="I7" s="103"/>
      <c r="J7" s="103"/>
      <c r="K7" s="158"/>
    </row>
    <row r="8" spans="1:11">
      <c r="A8" s="99" t="s">
        <v>11</v>
      </c>
      <c r="B8" s="100"/>
      <c r="C8" s="100"/>
      <c r="D8" s="100"/>
      <c r="E8" s="101" t="s">
        <v>12</v>
      </c>
      <c r="F8" s="101"/>
      <c r="G8" s="101"/>
      <c r="H8" s="102" t="s">
        <v>13</v>
      </c>
      <c r="I8" s="103"/>
      <c r="J8" s="103"/>
      <c r="K8" s="158"/>
    </row>
    <row r="9" spans="1:11">
      <c r="A9" s="99" t="s">
        <v>14</v>
      </c>
      <c r="B9" s="100"/>
      <c r="C9" s="100"/>
      <c r="D9" s="100"/>
      <c r="E9" s="101" t="s">
        <v>15</v>
      </c>
      <c r="F9" s="101"/>
      <c r="G9" s="101"/>
      <c r="H9" s="102" t="s">
        <v>16</v>
      </c>
      <c r="I9" s="103"/>
      <c r="J9" s="103"/>
      <c r="K9" s="158"/>
    </row>
    <row r="10" spans="1:11">
      <c r="A10" s="99" t="s">
        <v>17</v>
      </c>
      <c r="B10" s="100"/>
      <c r="C10" s="100"/>
      <c r="D10" s="100"/>
      <c r="E10" s="101" t="s">
        <v>18</v>
      </c>
      <c r="F10" s="101"/>
      <c r="G10" s="101"/>
      <c r="H10" s="102" t="s">
        <v>19</v>
      </c>
      <c r="I10" s="103"/>
      <c r="J10" s="103"/>
      <c r="K10" s="158"/>
    </row>
    <row r="11" spans="1:11">
      <c r="A11" s="99"/>
      <c r="B11" s="100"/>
      <c r="C11" s="100"/>
      <c r="D11" s="100"/>
      <c r="E11" s="101"/>
      <c r="F11" s="101"/>
      <c r="G11" s="101"/>
      <c r="H11" s="103"/>
      <c r="I11" s="103"/>
      <c r="J11" s="103"/>
      <c r="K11" s="158"/>
    </row>
    <row r="12" spans="1:11">
      <c r="A12" s="99"/>
      <c r="B12" s="100"/>
      <c r="C12" s="100"/>
      <c r="D12" s="100"/>
      <c r="E12" s="101"/>
      <c r="F12" s="101"/>
      <c r="G12" s="101"/>
      <c r="H12" s="103"/>
      <c r="I12" s="103"/>
      <c r="J12" s="103"/>
      <c r="K12" s="158"/>
    </row>
    <row r="13" spans="1:11">
      <c r="A13" s="99"/>
      <c r="B13" s="100"/>
      <c r="C13" s="100"/>
      <c r="D13" s="100"/>
      <c r="E13" s="101"/>
      <c r="F13" s="101"/>
      <c r="G13" s="101"/>
      <c r="H13" s="103"/>
      <c r="I13" s="103"/>
      <c r="J13" s="103"/>
      <c r="K13" s="158"/>
    </row>
    <row r="14" ht="15.75" spans="1:11">
      <c r="A14" s="104"/>
      <c r="B14" s="105"/>
      <c r="C14" s="105"/>
      <c r="D14" s="105"/>
      <c r="E14" s="106"/>
      <c r="F14" s="106"/>
      <c r="G14" s="106"/>
      <c r="H14" s="107"/>
      <c r="I14" s="107"/>
      <c r="J14" s="107"/>
      <c r="K14" s="159"/>
    </row>
    <row r="15" ht="29.25" customHeight="1" spans="1:11">
      <c r="A15" s="108" t="s">
        <v>20</v>
      </c>
      <c r="B15" s="109"/>
      <c r="C15" s="109"/>
      <c r="D15" s="109"/>
      <c r="E15" s="110" t="s">
        <v>21</v>
      </c>
      <c r="F15" s="111"/>
      <c r="G15" s="111"/>
      <c r="H15" s="111"/>
      <c r="I15" s="111"/>
      <c r="J15" s="111"/>
      <c r="K15" s="160"/>
    </row>
    <row r="17" ht="15.75"/>
    <row r="18" ht="31.5" customHeight="1" spans="1:15">
      <c r="A18" s="112" t="s">
        <v>22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61"/>
    </row>
    <row r="19" spans="1:15">
      <c r="A19" s="114" t="s">
        <v>23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62"/>
    </row>
    <row r="20" spans="1:15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62"/>
    </row>
    <row r="21" spans="1:15">
      <c r="A21" s="114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62"/>
    </row>
    <row r="22" spans="1:15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62"/>
    </row>
    <row r="23" spans="1:15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62"/>
    </row>
    <row r="24" spans="1:15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62"/>
    </row>
    <row r="25" spans="1:15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62"/>
    </row>
    <row r="26" spans="1:15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62"/>
    </row>
    <row r="27" spans="1:1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62"/>
    </row>
    <row r="28" spans="1:15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62"/>
    </row>
    <row r="29" spans="1:15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62"/>
    </row>
    <row r="30" ht="15.75" spans="1:15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63"/>
    </row>
    <row r="31" ht="44.25" customHeight="1" spans="1:15">
      <c r="A31" s="118" t="s">
        <v>24</v>
      </c>
      <c r="B31" s="119"/>
      <c r="C31" s="119"/>
      <c r="D31" s="119"/>
      <c r="E31" s="119"/>
      <c r="F31" s="119"/>
      <c r="G31" s="120" t="s">
        <v>25</v>
      </c>
      <c r="H31" s="121"/>
      <c r="I31" s="121"/>
      <c r="J31" s="121"/>
      <c r="K31" s="121"/>
      <c r="L31" s="121"/>
      <c r="M31" s="121"/>
      <c r="N31" s="121"/>
      <c r="O31" s="164"/>
    </row>
    <row r="33" ht="15.75"/>
    <row r="34" spans="1:15">
      <c r="A34" s="93" t="s">
        <v>26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156"/>
    </row>
    <row r="35" spans="1:15">
      <c r="A35" s="122" t="s">
        <v>27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65"/>
    </row>
    <row r="36" spans="1:15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65"/>
    </row>
    <row r="37" spans="1:15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65"/>
    </row>
    <row r="38" spans="1:15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65"/>
    </row>
    <row r="39" spans="1:15">
      <c r="A39" s="122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65"/>
    </row>
    <row r="40" ht="15.75" spans="1:15">
      <c r="A40" s="124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66"/>
    </row>
    <row r="42" ht="15.75"/>
    <row r="43" ht="15.75" spans="1:15">
      <c r="A43" s="126" t="s">
        <v>28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67"/>
    </row>
    <row r="44" spans="1:15">
      <c r="A44" s="128" t="s">
        <v>29</v>
      </c>
      <c r="B44" s="129"/>
      <c r="C44" s="129"/>
      <c r="D44" s="129"/>
      <c r="E44" s="130"/>
      <c r="F44" s="87" t="s">
        <v>30</v>
      </c>
      <c r="G44" s="88"/>
      <c r="H44" s="88"/>
      <c r="I44" s="88"/>
      <c r="J44" s="168"/>
      <c r="K44" s="87" t="s">
        <v>31</v>
      </c>
      <c r="L44" s="88"/>
      <c r="M44" s="88"/>
      <c r="N44" s="88"/>
      <c r="O44" s="168"/>
    </row>
    <row r="45" ht="30.75" customHeight="1" spans="1:15">
      <c r="A45" s="131" t="s">
        <v>32</v>
      </c>
      <c r="B45" s="132"/>
      <c r="C45" s="132"/>
      <c r="D45" s="132"/>
      <c r="E45" s="133"/>
      <c r="F45" s="131" t="s">
        <v>33</v>
      </c>
      <c r="G45" s="132"/>
      <c r="H45" s="132"/>
      <c r="I45" s="132"/>
      <c r="J45" s="133"/>
      <c r="K45" s="131" t="s">
        <v>34</v>
      </c>
      <c r="L45" s="132"/>
      <c r="M45" s="132"/>
      <c r="N45" s="132"/>
      <c r="O45" s="133"/>
    </row>
    <row r="46" spans="1:15">
      <c r="A46" s="134"/>
      <c r="B46" s="135"/>
      <c r="C46" s="135"/>
      <c r="D46" s="135"/>
      <c r="E46" s="136"/>
      <c r="F46" s="134"/>
      <c r="G46" s="135"/>
      <c r="H46" s="135"/>
      <c r="I46" s="135"/>
      <c r="J46" s="136"/>
      <c r="K46" s="134"/>
      <c r="L46" s="135"/>
      <c r="M46" s="135"/>
      <c r="N46" s="135"/>
      <c r="O46" s="136"/>
    </row>
    <row r="47" spans="1:15">
      <c r="A47" s="131" t="s">
        <v>35</v>
      </c>
      <c r="B47" s="132"/>
      <c r="C47" s="132"/>
      <c r="D47" s="132" t="s">
        <v>36</v>
      </c>
      <c r="E47" s="133"/>
      <c r="F47" s="131" t="s">
        <v>35</v>
      </c>
      <c r="G47" s="132"/>
      <c r="H47" s="132"/>
      <c r="I47" s="132" t="s">
        <v>36</v>
      </c>
      <c r="J47" s="133"/>
      <c r="K47" s="131" t="s">
        <v>35</v>
      </c>
      <c r="L47" s="132"/>
      <c r="M47" s="132"/>
      <c r="N47" s="132" t="s">
        <v>36</v>
      </c>
      <c r="O47" s="133"/>
    </row>
    <row r="48" spans="1:15">
      <c r="A48" s="137" t="s">
        <v>37</v>
      </c>
      <c r="B48" s="138"/>
      <c r="C48" s="139"/>
      <c r="D48" s="140">
        <v>0.8</v>
      </c>
      <c r="E48" s="141"/>
      <c r="F48" s="137" t="s">
        <v>38</v>
      </c>
      <c r="G48" s="138"/>
      <c r="H48" s="139"/>
      <c r="I48" s="140">
        <v>0.75</v>
      </c>
      <c r="J48" s="141"/>
      <c r="K48" s="137" t="s">
        <v>39</v>
      </c>
      <c r="L48" s="138"/>
      <c r="M48" s="139"/>
      <c r="N48" s="169">
        <v>1</v>
      </c>
      <c r="O48" s="141"/>
    </row>
    <row r="49" spans="1:15">
      <c r="A49" s="137" t="s">
        <v>40</v>
      </c>
      <c r="B49" s="138"/>
      <c r="C49" s="139"/>
      <c r="D49" s="140">
        <v>1</v>
      </c>
      <c r="E49" s="141"/>
      <c r="F49" s="137" t="s">
        <v>41</v>
      </c>
      <c r="G49" s="138"/>
      <c r="H49" s="139"/>
      <c r="I49" s="140">
        <v>0.5</v>
      </c>
      <c r="J49" s="141"/>
      <c r="K49" s="137" t="s">
        <v>42</v>
      </c>
      <c r="L49" s="138"/>
      <c r="M49" s="139"/>
      <c r="N49" s="140">
        <v>0.04</v>
      </c>
      <c r="O49" s="141"/>
    </row>
    <row r="50" spans="1:15">
      <c r="A50" s="137" t="s">
        <v>43</v>
      </c>
      <c r="B50" s="138"/>
      <c r="C50" s="139"/>
      <c r="D50" s="140">
        <v>0.7</v>
      </c>
      <c r="E50" s="141"/>
      <c r="F50" s="137"/>
      <c r="G50" s="138"/>
      <c r="H50" s="139"/>
      <c r="I50" s="140"/>
      <c r="J50" s="141"/>
      <c r="K50" s="137"/>
      <c r="L50" s="138"/>
      <c r="M50" s="139"/>
      <c r="N50" s="140"/>
      <c r="O50" s="141"/>
    </row>
    <row r="51" spans="1:15">
      <c r="A51" s="137"/>
      <c r="B51" s="138"/>
      <c r="C51" s="139"/>
      <c r="D51" s="142"/>
      <c r="E51" s="141"/>
      <c r="F51" s="137"/>
      <c r="G51" s="138"/>
      <c r="H51" s="139"/>
      <c r="I51" s="140"/>
      <c r="J51" s="141"/>
      <c r="K51" s="137"/>
      <c r="L51" s="138"/>
      <c r="M51" s="139"/>
      <c r="N51" s="142"/>
      <c r="O51" s="141"/>
    </row>
    <row r="52" spans="1:15">
      <c r="A52" s="137"/>
      <c r="B52" s="138"/>
      <c r="C52" s="139"/>
      <c r="D52" s="142"/>
      <c r="E52" s="141"/>
      <c r="F52" s="137"/>
      <c r="G52" s="138"/>
      <c r="H52" s="139"/>
      <c r="I52" s="142"/>
      <c r="J52" s="141"/>
      <c r="K52" s="137"/>
      <c r="L52" s="138"/>
      <c r="M52" s="139"/>
      <c r="N52" s="142"/>
      <c r="O52" s="141"/>
    </row>
    <row r="53" ht="15.75" spans="1:15">
      <c r="A53" s="143"/>
      <c r="B53" s="144"/>
      <c r="C53" s="145"/>
      <c r="D53" s="146"/>
      <c r="E53" s="147"/>
      <c r="F53" s="143"/>
      <c r="G53" s="144"/>
      <c r="H53" s="145"/>
      <c r="I53" s="146"/>
      <c r="J53" s="147"/>
      <c r="K53" s="143"/>
      <c r="L53" s="144"/>
      <c r="M53" s="145"/>
      <c r="N53" s="146"/>
      <c r="O53" s="147"/>
    </row>
    <row r="54" ht="15.75" spans="1:15">
      <c r="A54" s="148" t="s">
        <v>44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70"/>
    </row>
    <row r="55" ht="31.5" customHeight="1" spans="1:15">
      <c r="A55" s="150" t="s">
        <v>45</v>
      </c>
      <c r="B55" s="151"/>
      <c r="C55" s="151"/>
      <c r="D55" s="151"/>
      <c r="E55" s="152"/>
      <c r="F55" s="150" t="s">
        <v>45</v>
      </c>
      <c r="G55" s="151"/>
      <c r="H55" s="151"/>
      <c r="I55" s="151"/>
      <c r="J55" s="152"/>
      <c r="K55" s="150" t="s">
        <v>45</v>
      </c>
      <c r="L55" s="151"/>
      <c r="M55" s="151"/>
      <c r="N55" s="151"/>
      <c r="O55" s="152"/>
    </row>
    <row r="56" spans="1:15">
      <c r="A56" s="99" t="s">
        <v>46</v>
      </c>
      <c r="B56" s="100"/>
      <c r="C56" s="100"/>
      <c r="D56" s="100"/>
      <c r="E56" s="153"/>
      <c r="F56" s="99" t="s">
        <v>47</v>
      </c>
      <c r="G56" s="100"/>
      <c r="H56" s="100"/>
      <c r="I56" s="100"/>
      <c r="J56" s="153"/>
      <c r="K56" s="99" t="s">
        <v>48</v>
      </c>
      <c r="L56" s="100"/>
      <c r="M56" s="100"/>
      <c r="N56" s="100"/>
      <c r="O56" s="153"/>
    </row>
    <row r="57" spans="1:15">
      <c r="A57" s="99" t="s">
        <v>49</v>
      </c>
      <c r="B57" s="100"/>
      <c r="C57" s="100"/>
      <c r="D57" s="100"/>
      <c r="E57" s="153"/>
      <c r="F57" s="99" t="s">
        <v>50</v>
      </c>
      <c r="G57" s="100"/>
      <c r="H57" s="100"/>
      <c r="I57" s="100"/>
      <c r="J57" s="153"/>
      <c r="K57" s="99" t="s">
        <v>51</v>
      </c>
      <c r="L57" s="100"/>
      <c r="M57" s="100"/>
      <c r="N57" s="100"/>
      <c r="O57" s="153"/>
    </row>
    <row r="58" spans="1:15">
      <c r="A58" s="99" t="s">
        <v>52</v>
      </c>
      <c r="B58" s="100"/>
      <c r="C58" s="100"/>
      <c r="D58" s="100"/>
      <c r="E58" s="153"/>
      <c r="F58" s="99"/>
      <c r="G58" s="100"/>
      <c r="H58" s="100"/>
      <c r="I58" s="100"/>
      <c r="J58" s="153"/>
      <c r="K58" s="99"/>
      <c r="L58" s="100"/>
      <c r="M58" s="100"/>
      <c r="N58" s="100"/>
      <c r="O58" s="153"/>
    </row>
    <row r="59" spans="1:15">
      <c r="A59" s="99"/>
      <c r="B59" s="100"/>
      <c r="C59" s="100"/>
      <c r="D59" s="100"/>
      <c r="E59" s="153"/>
      <c r="F59" s="99"/>
      <c r="G59" s="100"/>
      <c r="H59" s="100"/>
      <c r="I59" s="100"/>
      <c r="J59" s="153"/>
      <c r="K59" s="99"/>
      <c r="L59" s="100"/>
      <c r="M59" s="100"/>
      <c r="N59" s="100"/>
      <c r="O59" s="153"/>
    </row>
    <row r="60" spans="1:15">
      <c r="A60" s="99"/>
      <c r="B60" s="100"/>
      <c r="C60" s="100"/>
      <c r="D60" s="100"/>
      <c r="E60" s="153"/>
      <c r="F60" s="99"/>
      <c r="G60" s="100"/>
      <c r="H60" s="100"/>
      <c r="I60" s="100"/>
      <c r="J60" s="153"/>
      <c r="K60" s="99"/>
      <c r="L60" s="100"/>
      <c r="M60" s="100"/>
      <c r="N60" s="100"/>
      <c r="O60" s="153"/>
    </row>
    <row r="61" spans="1:15">
      <c r="A61" s="99"/>
      <c r="B61" s="100"/>
      <c r="C61" s="100"/>
      <c r="D61" s="100"/>
      <c r="E61" s="153"/>
      <c r="F61" s="99"/>
      <c r="G61" s="100"/>
      <c r="H61" s="100"/>
      <c r="I61" s="100"/>
      <c r="J61" s="153"/>
      <c r="K61" s="99"/>
      <c r="L61" s="100"/>
      <c r="M61" s="100"/>
      <c r="N61" s="100"/>
      <c r="O61" s="153"/>
    </row>
    <row r="62" spans="1:15">
      <c r="A62" s="99"/>
      <c r="B62" s="100"/>
      <c r="C62" s="100"/>
      <c r="D62" s="100"/>
      <c r="E62" s="153"/>
      <c r="F62" s="99"/>
      <c r="G62" s="100"/>
      <c r="H62" s="100"/>
      <c r="I62" s="100"/>
      <c r="J62" s="153"/>
      <c r="K62" s="99"/>
      <c r="L62" s="100"/>
      <c r="M62" s="100"/>
      <c r="N62" s="100"/>
      <c r="O62" s="153"/>
    </row>
    <row r="63" spans="1:15">
      <c r="A63" s="99"/>
      <c r="B63" s="100"/>
      <c r="C63" s="100"/>
      <c r="D63" s="100"/>
      <c r="E63" s="153"/>
      <c r="F63" s="99"/>
      <c r="G63" s="100"/>
      <c r="H63" s="100"/>
      <c r="I63" s="100"/>
      <c r="J63" s="153"/>
      <c r="K63" s="99"/>
      <c r="L63" s="100"/>
      <c r="M63" s="100"/>
      <c r="N63" s="100"/>
      <c r="O63" s="153"/>
    </row>
    <row r="64" spans="1:15">
      <c r="A64" s="99"/>
      <c r="B64" s="100"/>
      <c r="C64" s="100"/>
      <c r="D64" s="100"/>
      <c r="E64" s="153"/>
      <c r="F64" s="99"/>
      <c r="G64" s="100"/>
      <c r="H64" s="100"/>
      <c r="I64" s="100"/>
      <c r="J64" s="153"/>
      <c r="K64" s="99"/>
      <c r="L64" s="100"/>
      <c r="M64" s="100"/>
      <c r="N64" s="100"/>
      <c r="O64" s="153"/>
    </row>
    <row r="65" spans="1:15">
      <c r="A65" s="99"/>
      <c r="B65" s="100"/>
      <c r="C65" s="100"/>
      <c r="D65" s="100"/>
      <c r="E65" s="153"/>
      <c r="F65" s="99"/>
      <c r="G65" s="100"/>
      <c r="H65" s="100"/>
      <c r="I65" s="100"/>
      <c r="J65" s="153"/>
      <c r="K65" s="99"/>
      <c r="L65" s="100"/>
      <c r="M65" s="100"/>
      <c r="N65" s="100"/>
      <c r="O65" s="153"/>
    </row>
    <row r="66" spans="1:15">
      <c r="A66" s="99"/>
      <c r="B66" s="100"/>
      <c r="C66" s="100"/>
      <c r="D66" s="100"/>
      <c r="E66" s="153"/>
      <c r="F66" s="99"/>
      <c r="G66" s="100"/>
      <c r="H66" s="100"/>
      <c r="I66" s="100"/>
      <c r="J66" s="153"/>
      <c r="K66" s="99"/>
      <c r="L66" s="100"/>
      <c r="M66" s="100"/>
      <c r="N66" s="100"/>
      <c r="O66" s="153"/>
    </row>
    <row r="67" spans="1:15">
      <c r="A67" s="99"/>
      <c r="B67" s="100"/>
      <c r="C67" s="100"/>
      <c r="D67" s="100"/>
      <c r="E67" s="153"/>
      <c r="F67" s="99"/>
      <c r="G67" s="100"/>
      <c r="H67" s="100"/>
      <c r="I67" s="100"/>
      <c r="J67" s="153"/>
      <c r="K67" s="99"/>
      <c r="L67" s="100"/>
      <c r="M67" s="100"/>
      <c r="N67" s="100"/>
      <c r="O67" s="153"/>
    </row>
    <row r="68" ht="15.75" spans="1:15">
      <c r="A68" s="171"/>
      <c r="B68" s="172"/>
      <c r="C68" s="172"/>
      <c r="D68" s="172"/>
      <c r="E68" s="173"/>
      <c r="F68" s="171"/>
      <c r="G68" s="172"/>
      <c r="H68" s="172"/>
      <c r="I68" s="172"/>
      <c r="J68" s="173"/>
      <c r="K68" s="171"/>
      <c r="L68" s="172"/>
      <c r="M68" s="172"/>
      <c r="N68" s="172"/>
      <c r="O68" s="173"/>
    </row>
  </sheetData>
  <mergeCells count="135">
    <mergeCell ref="A1:F1"/>
    <mergeCell ref="G1:O1"/>
    <mergeCell ref="A2:F2"/>
    <mergeCell ref="G2:O2"/>
    <mergeCell ref="A5:K5"/>
    <mergeCell ref="A6:D6"/>
    <mergeCell ref="E6:G6"/>
    <mergeCell ref="H6:K6"/>
    <mergeCell ref="A7:D7"/>
    <mergeCell ref="E7:G7"/>
    <mergeCell ref="H7:K7"/>
    <mergeCell ref="A8:D8"/>
    <mergeCell ref="E8:G8"/>
    <mergeCell ref="H8:K8"/>
    <mergeCell ref="A9:D9"/>
    <mergeCell ref="E9:G9"/>
    <mergeCell ref="H9:K9"/>
    <mergeCell ref="A10:D10"/>
    <mergeCell ref="E10:G10"/>
    <mergeCell ref="H10:K10"/>
    <mergeCell ref="A11:D11"/>
    <mergeCell ref="E11:G11"/>
    <mergeCell ref="H11:K11"/>
    <mergeCell ref="A12:D12"/>
    <mergeCell ref="E12:G12"/>
    <mergeCell ref="H12:K12"/>
    <mergeCell ref="A13:D13"/>
    <mergeCell ref="E13:G13"/>
    <mergeCell ref="H13:K13"/>
    <mergeCell ref="A14:D14"/>
    <mergeCell ref="E14:G14"/>
    <mergeCell ref="H14:K14"/>
    <mergeCell ref="A15:D15"/>
    <mergeCell ref="E15:K15"/>
    <mergeCell ref="A18:O18"/>
    <mergeCell ref="A31:F31"/>
    <mergeCell ref="G31:O31"/>
    <mergeCell ref="A34:O34"/>
    <mergeCell ref="A43:O43"/>
    <mergeCell ref="A44:E44"/>
    <mergeCell ref="F44:J44"/>
    <mergeCell ref="K44:O44"/>
    <mergeCell ref="A45:E45"/>
    <mergeCell ref="F45:J45"/>
    <mergeCell ref="K45:O45"/>
    <mergeCell ref="A46:E46"/>
    <mergeCell ref="F46:J46"/>
    <mergeCell ref="K46:O46"/>
    <mergeCell ref="A47:C47"/>
    <mergeCell ref="D47:E47"/>
    <mergeCell ref="F47:H47"/>
    <mergeCell ref="I47:J47"/>
    <mergeCell ref="K47:M47"/>
    <mergeCell ref="N47:O47"/>
    <mergeCell ref="A48:C48"/>
    <mergeCell ref="D48:E48"/>
    <mergeCell ref="F48:H48"/>
    <mergeCell ref="I48:J48"/>
    <mergeCell ref="K48:M48"/>
    <mergeCell ref="N48:O48"/>
    <mergeCell ref="A49:C49"/>
    <mergeCell ref="D49:E49"/>
    <mergeCell ref="F49:H49"/>
    <mergeCell ref="I49:J49"/>
    <mergeCell ref="K49:M49"/>
    <mergeCell ref="N49:O49"/>
    <mergeCell ref="A50:C50"/>
    <mergeCell ref="D50:E50"/>
    <mergeCell ref="F50:H50"/>
    <mergeCell ref="I50:J50"/>
    <mergeCell ref="K50:M50"/>
    <mergeCell ref="N50:O50"/>
    <mergeCell ref="A51:C51"/>
    <mergeCell ref="D51:E51"/>
    <mergeCell ref="F51:H51"/>
    <mergeCell ref="I51:J51"/>
    <mergeCell ref="K51:M51"/>
    <mergeCell ref="N51:O51"/>
    <mergeCell ref="A52:C52"/>
    <mergeCell ref="D52:E52"/>
    <mergeCell ref="F52:H52"/>
    <mergeCell ref="I52:J52"/>
    <mergeCell ref="K52:M52"/>
    <mergeCell ref="N52:O52"/>
    <mergeCell ref="A53:C53"/>
    <mergeCell ref="D53:E53"/>
    <mergeCell ref="F53:H53"/>
    <mergeCell ref="I53:J53"/>
    <mergeCell ref="K53:M53"/>
    <mergeCell ref="N53:O53"/>
    <mergeCell ref="A54:O54"/>
    <mergeCell ref="A55:E55"/>
    <mergeCell ref="F55:J55"/>
    <mergeCell ref="K55:O55"/>
    <mergeCell ref="A56:E56"/>
    <mergeCell ref="F56:J56"/>
    <mergeCell ref="K56:O56"/>
    <mergeCell ref="A57:E57"/>
    <mergeCell ref="F57:J57"/>
    <mergeCell ref="K57:O57"/>
    <mergeCell ref="A58:E58"/>
    <mergeCell ref="F58:J58"/>
    <mergeCell ref="K58:O58"/>
    <mergeCell ref="A59:E59"/>
    <mergeCell ref="F59:J59"/>
    <mergeCell ref="K59:O59"/>
    <mergeCell ref="A60:E60"/>
    <mergeCell ref="F60:J60"/>
    <mergeCell ref="K60:O60"/>
    <mergeCell ref="A61:E61"/>
    <mergeCell ref="F61:J61"/>
    <mergeCell ref="K61:O61"/>
    <mergeCell ref="A62:E62"/>
    <mergeCell ref="F62:J62"/>
    <mergeCell ref="K62:O62"/>
    <mergeCell ref="A63:E63"/>
    <mergeCell ref="F63:J63"/>
    <mergeCell ref="K63:O63"/>
    <mergeCell ref="A64:E64"/>
    <mergeCell ref="F64:J64"/>
    <mergeCell ref="K64:O64"/>
    <mergeCell ref="A65:E65"/>
    <mergeCell ref="F65:J65"/>
    <mergeCell ref="K65:O65"/>
    <mergeCell ref="A66:E66"/>
    <mergeCell ref="F66:J66"/>
    <mergeCell ref="K66:O66"/>
    <mergeCell ref="A67:E67"/>
    <mergeCell ref="F67:J67"/>
    <mergeCell ref="K67:O67"/>
    <mergeCell ref="A68:E68"/>
    <mergeCell ref="F68:J68"/>
    <mergeCell ref="K68:O68"/>
    <mergeCell ref="A35:O40"/>
    <mergeCell ref="A19:O30"/>
  </mergeCells>
  <hyperlinks>
    <hyperlink ref="H9" r:id="rId1" display="ann-lejkina@yandex.ru"/>
    <hyperlink ref="H8" r:id="rId2" display="milas4msonova@yandex.ru"/>
    <hyperlink ref="H7" r:id="rId3" display="globa-elena@mail.ru"/>
    <hyperlink ref="H10" r:id="rId4" display="anya.greb.87@inbox.ru"/>
    <hyperlink ref="G31" r:id="rId5" display="https://disk.yandex.ru/i/5fMjwxtgBNsLRg"/>
    <hyperlink ref="E15" r:id="rId6" display="https://disk.yandex.ru/i/l_1epLDzgzxCog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>
    <tabColor theme="5" tint="-0.249977111117893"/>
  </sheetPr>
  <dimension ref="A1:QR114"/>
  <sheetViews>
    <sheetView showGridLines="0" tabSelected="1" topLeftCell="A9" workbookViewId="0">
      <selection activeCell="D11" sqref="D11:G11"/>
    </sheetView>
  </sheetViews>
  <sheetFormatPr defaultColWidth="9" defaultRowHeight="15"/>
  <cols>
    <col min="1" max="1" width="17.7142857142857" customWidth="1"/>
    <col min="2" max="2" width="22.8571428571429" customWidth="1"/>
    <col min="3" max="3" width="8.71428571428571" customWidth="1"/>
    <col min="8" max="8" width="3.14285714285714" customWidth="1"/>
    <col min="9" max="9" width="15" customWidth="1"/>
    <col min="10" max="10" width="3" customWidth="1"/>
    <col min="11" max="11" width="3.14285714285714" customWidth="1"/>
    <col min="16" max="16" width="12.4285714285714" customWidth="1"/>
    <col min="17" max="17" width="8.28571428571429" customWidth="1"/>
    <col min="18" max="18" width="2.71428571428571" customWidth="1"/>
    <col min="19" max="19" width="20.5714285714286" customWidth="1"/>
    <col min="20" max="20" width="14.7142857142857" customWidth="1"/>
    <col min="21" max="21" width="14.8571428571429" style="19" customWidth="1"/>
    <col min="22" max="23" width="14.1428571428571" customWidth="1"/>
    <col min="24" max="24" width="8.85714285714286" customWidth="1"/>
    <col min="25" max="299" width="5.57142857142857" customWidth="1"/>
    <col min="300" max="421" width="9.14285714285714" style="20"/>
  </cols>
  <sheetData>
    <row r="1" ht="32.25" customHeight="1" spans="3:460">
      <c r="C1" s="21" t="s">
        <v>0</v>
      </c>
      <c r="D1" s="21"/>
      <c r="E1" s="21"/>
      <c r="F1" s="21"/>
      <c r="G1" s="21"/>
      <c r="H1" s="21"/>
      <c r="I1" s="47" t="str">
        <f>'1.О_П'!G1</f>
        <v>Цифровой вектор</v>
      </c>
      <c r="J1" s="47"/>
      <c r="K1" s="47"/>
      <c r="L1" s="47"/>
      <c r="M1" s="47"/>
      <c r="N1" s="47"/>
      <c r="O1" s="47"/>
      <c r="P1" s="47"/>
      <c r="Q1" s="47"/>
      <c r="R1" s="20"/>
      <c r="S1" s="20"/>
      <c r="T1" s="20"/>
      <c r="U1" s="53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</row>
    <row r="2" ht="30" customHeight="1" spans="3:460">
      <c r="C2" s="21" t="s">
        <v>2</v>
      </c>
      <c r="D2" s="21"/>
      <c r="E2" s="21"/>
      <c r="F2" s="21"/>
      <c r="G2" s="21"/>
      <c r="H2" s="21"/>
      <c r="I2" s="47" t="str">
        <f>'1.О_П'!G2</f>
        <v>МБОУ Ровненская СШ им.Г.П.Ерофеева</v>
      </c>
      <c r="J2" s="47"/>
      <c r="K2" s="47"/>
      <c r="L2" s="47"/>
      <c r="M2" s="47"/>
      <c r="N2" s="47"/>
      <c r="O2" s="47"/>
      <c r="P2" s="47"/>
      <c r="Q2" s="47"/>
      <c r="R2" s="20"/>
      <c r="S2" s="20"/>
      <c r="T2" s="20"/>
      <c r="U2" s="53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</row>
    <row r="3" spans="3:460">
      <c r="C3" s="20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0"/>
      <c r="S3" s="20"/>
      <c r="T3" s="20"/>
      <c r="U3" s="5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</row>
    <row r="4" ht="15.75" spans="3:460">
      <c r="C4" s="20"/>
      <c r="D4" s="23" t="s">
        <v>53</v>
      </c>
      <c r="E4" s="23"/>
      <c r="F4" s="23"/>
      <c r="G4" s="23"/>
      <c r="H4" s="23"/>
      <c r="I4" s="48">
        <v>45768</v>
      </c>
      <c r="J4" s="22"/>
      <c r="K4" s="22"/>
      <c r="L4" s="22"/>
      <c r="M4" s="22"/>
      <c r="N4" s="22"/>
      <c r="O4" s="22"/>
      <c r="P4" s="22"/>
      <c r="Q4" s="22"/>
      <c r="R4" s="20"/>
      <c r="S4" s="20"/>
      <c r="T4" s="20"/>
      <c r="U4" s="5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</row>
    <row r="5" ht="15.75" spans="3:460">
      <c r="C5" s="20"/>
      <c r="D5" s="23" t="s">
        <v>54</v>
      </c>
      <c r="E5" s="23"/>
      <c r="F5" s="23"/>
      <c r="G5" s="23"/>
      <c r="H5" s="23"/>
      <c r="I5" s="49">
        <f ca="1">TODAY()-I4</f>
        <v>15</v>
      </c>
      <c r="J5" s="22"/>
      <c r="K5" s="22"/>
      <c r="L5" s="22"/>
      <c r="M5" s="22"/>
      <c r="N5" s="22"/>
      <c r="O5" s="22"/>
      <c r="P5" s="22"/>
      <c r="Q5" s="22"/>
      <c r="R5" s="20"/>
      <c r="S5" s="20"/>
      <c r="T5" s="20"/>
      <c r="U5" s="5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</row>
    <row r="6" spans="3:460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53"/>
      <c r="V6" s="20"/>
      <c r="W6" s="20"/>
      <c r="X6" s="20"/>
      <c r="Y6" s="67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84"/>
      <c r="BA6" s="67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84"/>
      <c r="CC6" s="67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84"/>
      <c r="DE6" s="67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84"/>
      <c r="EG6" s="67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84"/>
      <c r="FI6" s="67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84"/>
      <c r="GK6" s="67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84"/>
      <c r="HM6" s="67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84"/>
      <c r="IO6" s="67"/>
      <c r="IP6" s="68"/>
      <c r="IQ6" s="68"/>
      <c r="IR6" s="68"/>
      <c r="IS6" s="68"/>
      <c r="IT6" s="68"/>
      <c r="IU6" s="68"/>
      <c r="IV6" s="68"/>
      <c r="IW6" s="68"/>
      <c r="IX6" s="68"/>
      <c r="IY6" s="68"/>
      <c r="IZ6" s="68"/>
      <c r="JA6" s="68"/>
      <c r="JB6" s="68"/>
      <c r="JC6" s="68"/>
      <c r="JD6" s="68"/>
      <c r="JE6" s="68"/>
      <c r="JF6" s="68"/>
      <c r="JG6" s="68"/>
      <c r="JH6" s="68"/>
      <c r="JI6" s="68"/>
      <c r="JJ6" s="68"/>
      <c r="JK6" s="68"/>
      <c r="JL6" s="68"/>
      <c r="JM6" s="68"/>
      <c r="JN6" s="68"/>
      <c r="JO6" s="68"/>
      <c r="JP6" s="84"/>
      <c r="JQ6" s="67"/>
      <c r="JR6" s="68"/>
      <c r="JS6" s="68"/>
      <c r="JT6" s="68"/>
      <c r="JU6" s="68"/>
      <c r="JV6" s="68"/>
      <c r="JW6" s="68"/>
      <c r="JX6" s="68"/>
      <c r="JY6" s="68"/>
      <c r="JZ6" s="68"/>
      <c r="KA6" s="68"/>
      <c r="KB6" s="68"/>
      <c r="KC6" s="68"/>
      <c r="KD6" s="68"/>
      <c r="KE6" s="68"/>
      <c r="KF6" s="68"/>
      <c r="KG6" s="68"/>
      <c r="KH6" s="68"/>
      <c r="KI6" s="68"/>
      <c r="KJ6" s="68"/>
      <c r="KK6" s="68"/>
      <c r="KL6" s="68"/>
      <c r="KM6" s="68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</row>
    <row r="7" ht="28.15" customHeight="1" spans="3:460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53"/>
      <c r="V7" s="20"/>
      <c r="W7" s="20"/>
      <c r="X7" s="20"/>
      <c r="Y7" s="69"/>
      <c r="Z7" s="70"/>
      <c r="AA7" s="70"/>
      <c r="AB7" s="70"/>
      <c r="AC7" s="70"/>
      <c r="AD7" s="70"/>
      <c r="AE7" s="71"/>
      <c r="AF7" s="72"/>
      <c r="AG7" s="77"/>
      <c r="AH7" s="77"/>
      <c r="AI7" s="77"/>
      <c r="AJ7" s="77"/>
      <c r="AK7" s="77"/>
      <c r="AL7" s="78"/>
      <c r="AM7" s="79"/>
      <c r="AN7" s="80"/>
      <c r="AO7" s="80"/>
      <c r="AP7" s="80"/>
      <c r="AQ7" s="80"/>
      <c r="AR7" s="80"/>
      <c r="AS7" s="81"/>
      <c r="AT7" s="82"/>
      <c r="AU7" s="83"/>
      <c r="AV7" s="83"/>
      <c r="AW7" s="83"/>
      <c r="AX7" s="83"/>
      <c r="AY7" s="83"/>
      <c r="AZ7" s="85"/>
      <c r="BA7" s="69"/>
      <c r="BB7" s="70"/>
      <c r="BC7" s="70"/>
      <c r="BD7" s="70"/>
      <c r="BE7" s="70"/>
      <c r="BF7" s="70"/>
      <c r="BG7" s="71"/>
      <c r="BH7" s="72"/>
      <c r="BI7" s="77"/>
      <c r="BJ7" s="77"/>
      <c r="BK7" s="77"/>
      <c r="BL7" s="77"/>
      <c r="BM7" s="77"/>
      <c r="BN7" s="78"/>
      <c r="BO7" s="79"/>
      <c r="BP7" s="80"/>
      <c r="BQ7" s="80"/>
      <c r="BR7" s="80"/>
      <c r="BS7" s="80"/>
      <c r="BT7" s="80"/>
      <c r="BU7" s="81"/>
      <c r="BV7" s="82"/>
      <c r="BW7" s="83"/>
      <c r="BX7" s="83"/>
      <c r="BY7" s="83"/>
      <c r="BZ7" s="83"/>
      <c r="CA7" s="83"/>
      <c r="CB7" s="85"/>
      <c r="CC7" s="69"/>
      <c r="CD7" s="70"/>
      <c r="CE7" s="70"/>
      <c r="CF7" s="70"/>
      <c r="CG7" s="70"/>
      <c r="CH7" s="70"/>
      <c r="CI7" s="71"/>
      <c r="CJ7" s="72"/>
      <c r="CK7" s="77"/>
      <c r="CL7" s="77"/>
      <c r="CM7" s="77"/>
      <c r="CN7" s="77"/>
      <c r="CO7" s="77"/>
      <c r="CP7" s="78"/>
      <c r="CQ7" s="79"/>
      <c r="CR7" s="80"/>
      <c r="CS7" s="80"/>
      <c r="CT7" s="80"/>
      <c r="CU7" s="80"/>
      <c r="CV7" s="80"/>
      <c r="CW7" s="81"/>
      <c r="CX7" s="82"/>
      <c r="CY7" s="83"/>
      <c r="CZ7" s="83"/>
      <c r="DA7" s="83"/>
      <c r="DB7" s="83"/>
      <c r="DC7" s="83"/>
      <c r="DD7" s="85"/>
      <c r="DE7" s="69"/>
      <c r="DF7" s="70"/>
      <c r="DG7" s="70"/>
      <c r="DH7" s="70"/>
      <c r="DI7" s="70"/>
      <c r="DJ7" s="70"/>
      <c r="DK7" s="71"/>
      <c r="DL7" s="72"/>
      <c r="DM7" s="77"/>
      <c r="DN7" s="77"/>
      <c r="DO7" s="77"/>
      <c r="DP7" s="77"/>
      <c r="DQ7" s="77"/>
      <c r="DR7" s="78"/>
      <c r="DS7" s="79"/>
      <c r="DT7" s="80"/>
      <c r="DU7" s="80"/>
      <c r="DV7" s="80"/>
      <c r="DW7" s="80"/>
      <c r="DX7" s="80"/>
      <c r="DY7" s="81"/>
      <c r="DZ7" s="82"/>
      <c r="EA7" s="83"/>
      <c r="EB7" s="83"/>
      <c r="EC7" s="83"/>
      <c r="ED7" s="83"/>
      <c r="EE7" s="83"/>
      <c r="EF7" s="85"/>
      <c r="EG7" s="69"/>
      <c r="EH7" s="70"/>
      <c r="EI7" s="70"/>
      <c r="EJ7" s="70"/>
      <c r="EK7" s="70"/>
      <c r="EL7" s="70"/>
      <c r="EM7" s="71"/>
      <c r="EN7" s="72"/>
      <c r="EO7" s="77"/>
      <c r="EP7" s="77"/>
      <c r="EQ7" s="77"/>
      <c r="ER7" s="77"/>
      <c r="ES7" s="77"/>
      <c r="ET7" s="78"/>
      <c r="EU7" s="79"/>
      <c r="EV7" s="80"/>
      <c r="EW7" s="80"/>
      <c r="EX7" s="80"/>
      <c r="EY7" s="80"/>
      <c r="EZ7" s="80"/>
      <c r="FA7" s="81"/>
      <c r="FB7" s="82"/>
      <c r="FC7" s="83"/>
      <c r="FD7" s="83"/>
      <c r="FE7" s="83"/>
      <c r="FF7" s="83"/>
      <c r="FG7" s="83"/>
      <c r="FH7" s="85"/>
      <c r="FI7" s="69"/>
      <c r="FJ7" s="70"/>
      <c r="FK7" s="70"/>
      <c r="FL7" s="70"/>
      <c r="FM7" s="70"/>
      <c r="FN7" s="70"/>
      <c r="FO7" s="71"/>
      <c r="FP7" s="72"/>
      <c r="FQ7" s="77"/>
      <c r="FR7" s="77"/>
      <c r="FS7" s="77"/>
      <c r="FT7" s="77"/>
      <c r="FU7" s="77"/>
      <c r="FV7" s="78"/>
      <c r="FW7" s="79"/>
      <c r="FX7" s="80"/>
      <c r="FY7" s="80"/>
      <c r="FZ7" s="80"/>
      <c r="GA7" s="80"/>
      <c r="GB7" s="80"/>
      <c r="GC7" s="81"/>
      <c r="GD7" s="82"/>
      <c r="GE7" s="83"/>
      <c r="GF7" s="83"/>
      <c r="GG7" s="83"/>
      <c r="GH7" s="83"/>
      <c r="GI7" s="83"/>
      <c r="GJ7" s="85"/>
      <c r="GK7" s="69"/>
      <c r="GL7" s="70"/>
      <c r="GM7" s="70"/>
      <c r="GN7" s="70"/>
      <c r="GO7" s="70"/>
      <c r="GP7" s="70"/>
      <c r="GQ7" s="71"/>
      <c r="GR7" s="72"/>
      <c r="GS7" s="77"/>
      <c r="GT7" s="77"/>
      <c r="GU7" s="77"/>
      <c r="GV7" s="77"/>
      <c r="GW7" s="77"/>
      <c r="GX7" s="78"/>
      <c r="GY7" s="79"/>
      <c r="GZ7" s="80"/>
      <c r="HA7" s="80"/>
      <c r="HB7" s="80"/>
      <c r="HC7" s="80"/>
      <c r="HD7" s="80"/>
      <c r="HE7" s="81"/>
      <c r="HF7" s="82"/>
      <c r="HG7" s="83"/>
      <c r="HH7" s="83"/>
      <c r="HI7" s="83"/>
      <c r="HJ7" s="83"/>
      <c r="HK7" s="83"/>
      <c r="HL7" s="85"/>
      <c r="HM7" s="69"/>
      <c r="HN7" s="70"/>
      <c r="HO7" s="70"/>
      <c r="HP7" s="70"/>
      <c r="HQ7" s="70"/>
      <c r="HR7" s="70"/>
      <c r="HS7" s="71"/>
      <c r="HT7" s="72"/>
      <c r="HU7" s="77"/>
      <c r="HV7" s="77"/>
      <c r="HW7" s="77"/>
      <c r="HX7" s="77"/>
      <c r="HY7" s="77"/>
      <c r="HZ7" s="78"/>
      <c r="IA7" s="79"/>
      <c r="IB7" s="80"/>
      <c r="IC7" s="80"/>
      <c r="ID7" s="80"/>
      <c r="IE7" s="80"/>
      <c r="IF7" s="80"/>
      <c r="IG7" s="81"/>
      <c r="IH7" s="82"/>
      <c r="II7" s="83"/>
      <c r="IJ7" s="83"/>
      <c r="IK7" s="83"/>
      <c r="IL7" s="83"/>
      <c r="IM7" s="83"/>
      <c r="IN7" s="85"/>
      <c r="IO7" s="69"/>
      <c r="IP7" s="70"/>
      <c r="IQ7" s="70"/>
      <c r="IR7" s="70"/>
      <c r="IS7" s="70"/>
      <c r="IT7" s="70"/>
      <c r="IU7" s="71"/>
      <c r="IV7" s="72"/>
      <c r="IW7" s="77"/>
      <c r="IX7" s="77"/>
      <c r="IY7" s="77"/>
      <c r="IZ7" s="77"/>
      <c r="JA7" s="77"/>
      <c r="JB7" s="78"/>
      <c r="JC7" s="79"/>
      <c r="JD7" s="80"/>
      <c r="JE7" s="80"/>
      <c r="JF7" s="80"/>
      <c r="JG7" s="80"/>
      <c r="JH7" s="80"/>
      <c r="JI7" s="81"/>
      <c r="JJ7" s="82"/>
      <c r="JK7" s="83"/>
      <c r="JL7" s="83"/>
      <c r="JM7" s="83"/>
      <c r="JN7" s="83"/>
      <c r="JO7" s="83"/>
      <c r="JP7" s="85"/>
      <c r="JQ7" s="69"/>
      <c r="JR7" s="70"/>
      <c r="JS7" s="70"/>
      <c r="JT7" s="70"/>
      <c r="JU7" s="70"/>
      <c r="JV7" s="70"/>
      <c r="JW7" s="71"/>
      <c r="JX7" s="72"/>
      <c r="JY7" s="77"/>
      <c r="JZ7" s="77"/>
      <c r="KA7" s="77"/>
      <c r="KB7" s="77"/>
      <c r="KC7" s="77"/>
      <c r="KD7" s="78"/>
      <c r="KE7" s="79"/>
      <c r="KF7" s="80"/>
      <c r="KG7" s="80"/>
      <c r="KH7" s="80"/>
      <c r="KI7" s="80"/>
      <c r="KJ7" s="80"/>
      <c r="KK7" s="81"/>
      <c r="KL7" s="82"/>
      <c r="KM7" s="83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</row>
    <row r="8" s="18" customFormat="1" ht="37.5" customHeight="1" spans="3:421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54"/>
      <c r="V8" s="24"/>
      <c r="W8" s="20"/>
      <c r="X8" s="20"/>
      <c r="Y8" s="73">
        <f>I4</f>
        <v>45768</v>
      </c>
      <c r="Z8" s="73">
        <f>Y8+1</f>
        <v>45769</v>
      </c>
      <c r="AA8" s="73">
        <f t="shared" ref="AA8:CL8" si="0">Z8+1</f>
        <v>45770</v>
      </c>
      <c r="AB8" s="73">
        <f t="shared" si="0"/>
        <v>45771</v>
      </c>
      <c r="AC8" s="73">
        <f t="shared" si="0"/>
        <v>45772</v>
      </c>
      <c r="AD8" s="73">
        <f t="shared" si="0"/>
        <v>45773</v>
      </c>
      <c r="AE8" s="73">
        <f t="shared" si="0"/>
        <v>45774</v>
      </c>
      <c r="AF8" s="74">
        <f t="shared" si="0"/>
        <v>45775</v>
      </c>
      <c r="AG8" s="74">
        <f t="shared" si="0"/>
        <v>45776</v>
      </c>
      <c r="AH8" s="74">
        <f t="shared" si="0"/>
        <v>45777</v>
      </c>
      <c r="AI8" s="74">
        <f t="shared" si="0"/>
        <v>45778</v>
      </c>
      <c r="AJ8" s="74">
        <f t="shared" si="0"/>
        <v>45779</v>
      </c>
      <c r="AK8" s="74">
        <f t="shared" si="0"/>
        <v>45780</v>
      </c>
      <c r="AL8" s="74">
        <f t="shared" si="0"/>
        <v>45781</v>
      </c>
      <c r="AM8" s="74">
        <f t="shared" si="0"/>
        <v>45782</v>
      </c>
      <c r="AN8" s="74">
        <f t="shared" si="0"/>
        <v>45783</v>
      </c>
      <c r="AO8" s="74">
        <f t="shared" si="0"/>
        <v>45784</v>
      </c>
      <c r="AP8" s="74">
        <f t="shared" si="0"/>
        <v>45785</v>
      </c>
      <c r="AQ8" s="74">
        <f t="shared" si="0"/>
        <v>45786</v>
      </c>
      <c r="AR8" s="74">
        <f t="shared" si="0"/>
        <v>45787</v>
      </c>
      <c r="AS8" s="74">
        <f t="shared" si="0"/>
        <v>45788</v>
      </c>
      <c r="AT8" s="74">
        <f t="shared" si="0"/>
        <v>45789</v>
      </c>
      <c r="AU8" s="74">
        <f t="shared" si="0"/>
        <v>45790</v>
      </c>
      <c r="AV8" s="74">
        <f t="shared" si="0"/>
        <v>45791</v>
      </c>
      <c r="AW8" s="74">
        <f t="shared" si="0"/>
        <v>45792</v>
      </c>
      <c r="AX8" s="74">
        <f t="shared" si="0"/>
        <v>45793</v>
      </c>
      <c r="AY8" s="74">
        <f t="shared" si="0"/>
        <v>45794</v>
      </c>
      <c r="AZ8" s="74">
        <f t="shared" si="0"/>
        <v>45795</v>
      </c>
      <c r="BA8" s="74">
        <f t="shared" si="0"/>
        <v>45796</v>
      </c>
      <c r="BB8" s="74">
        <f t="shared" si="0"/>
        <v>45797</v>
      </c>
      <c r="BC8" s="74">
        <f t="shared" si="0"/>
        <v>45798</v>
      </c>
      <c r="BD8" s="74">
        <f t="shared" si="0"/>
        <v>45799</v>
      </c>
      <c r="BE8" s="74">
        <f t="shared" si="0"/>
        <v>45800</v>
      </c>
      <c r="BF8" s="74">
        <f t="shared" si="0"/>
        <v>45801</v>
      </c>
      <c r="BG8" s="74">
        <f t="shared" si="0"/>
        <v>45802</v>
      </c>
      <c r="BH8" s="74">
        <f t="shared" si="0"/>
        <v>45803</v>
      </c>
      <c r="BI8" s="74">
        <f t="shared" si="0"/>
        <v>45804</v>
      </c>
      <c r="BJ8" s="74">
        <f t="shared" si="0"/>
        <v>45805</v>
      </c>
      <c r="BK8" s="74">
        <f t="shared" si="0"/>
        <v>45806</v>
      </c>
      <c r="BL8" s="74">
        <f t="shared" si="0"/>
        <v>45807</v>
      </c>
      <c r="BM8" s="74">
        <f t="shared" si="0"/>
        <v>45808</v>
      </c>
      <c r="BN8" s="74">
        <f t="shared" si="0"/>
        <v>45809</v>
      </c>
      <c r="BO8" s="74">
        <f t="shared" si="0"/>
        <v>45810</v>
      </c>
      <c r="BP8" s="74">
        <f t="shared" si="0"/>
        <v>45811</v>
      </c>
      <c r="BQ8" s="74">
        <f t="shared" si="0"/>
        <v>45812</v>
      </c>
      <c r="BR8" s="74">
        <f t="shared" si="0"/>
        <v>45813</v>
      </c>
      <c r="BS8" s="74">
        <f t="shared" si="0"/>
        <v>45814</v>
      </c>
      <c r="BT8" s="74">
        <f t="shared" si="0"/>
        <v>45815</v>
      </c>
      <c r="BU8" s="74">
        <f t="shared" si="0"/>
        <v>45816</v>
      </c>
      <c r="BV8" s="74">
        <f t="shared" si="0"/>
        <v>45817</v>
      </c>
      <c r="BW8" s="74">
        <f t="shared" si="0"/>
        <v>45818</v>
      </c>
      <c r="BX8" s="74">
        <f t="shared" si="0"/>
        <v>45819</v>
      </c>
      <c r="BY8" s="74">
        <f t="shared" si="0"/>
        <v>45820</v>
      </c>
      <c r="BZ8" s="74">
        <f t="shared" si="0"/>
        <v>45821</v>
      </c>
      <c r="CA8" s="74">
        <f t="shared" si="0"/>
        <v>45822</v>
      </c>
      <c r="CB8" s="74">
        <f t="shared" si="0"/>
        <v>45823</v>
      </c>
      <c r="CC8" s="74">
        <f t="shared" si="0"/>
        <v>45824</v>
      </c>
      <c r="CD8" s="74">
        <f t="shared" si="0"/>
        <v>45825</v>
      </c>
      <c r="CE8" s="74">
        <f t="shared" si="0"/>
        <v>45826</v>
      </c>
      <c r="CF8" s="74">
        <f t="shared" si="0"/>
        <v>45827</v>
      </c>
      <c r="CG8" s="74">
        <f t="shared" si="0"/>
        <v>45828</v>
      </c>
      <c r="CH8" s="74">
        <f t="shared" si="0"/>
        <v>45829</v>
      </c>
      <c r="CI8" s="74">
        <f t="shared" si="0"/>
        <v>45830</v>
      </c>
      <c r="CJ8" s="74">
        <f t="shared" si="0"/>
        <v>45831</v>
      </c>
      <c r="CK8" s="74">
        <f t="shared" si="0"/>
        <v>45832</v>
      </c>
      <c r="CL8" s="74">
        <f t="shared" si="0"/>
        <v>45833</v>
      </c>
      <c r="CM8" s="74">
        <f t="shared" ref="CM8:EX8" si="1">CL8+1</f>
        <v>45834</v>
      </c>
      <c r="CN8" s="74">
        <f t="shared" si="1"/>
        <v>45835</v>
      </c>
      <c r="CO8" s="74">
        <f t="shared" si="1"/>
        <v>45836</v>
      </c>
      <c r="CP8" s="74">
        <f t="shared" si="1"/>
        <v>45837</v>
      </c>
      <c r="CQ8" s="74">
        <f t="shared" si="1"/>
        <v>45838</v>
      </c>
      <c r="CR8" s="74">
        <f t="shared" si="1"/>
        <v>45839</v>
      </c>
      <c r="CS8" s="74">
        <f t="shared" si="1"/>
        <v>45840</v>
      </c>
      <c r="CT8" s="74">
        <f t="shared" si="1"/>
        <v>45841</v>
      </c>
      <c r="CU8" s="74">
        <f t="shared" si="1"/>
        <v>45842</v>
      </c>
      <c r="CV8" s="74">
        <f t="shared" si="1"/>
        <v>45843</v>
      </c>
      <c r="CW8" s="74">
        <f t="shared" si="1"/>
        <v>45844</v>
      </c>
      <c r="CX8" s="74">
        <f t="shared" si="1"/>
        <v>45845</v>
      </c>
      <c r="CY8" s="74">
        <f t="shared" si="1"/>
        <v>45846</v>
      </c>
      <c r="CZ8" s="74">
        <f t="shared" si="1"/>
        <v>45847</v>
      </c>
      <c r="DA8" s="74">
        <f t="shared" si="1"/>
        <v>45848</v>
      </c>
      <c r="DB8" s="74">
        <f t="shared" si="1"/>
        <v>45849</v>
      </c>
      <c r="DC8" s="74">
        <f t="shared" si="1"/>
        <v>45850</v>
      </c>
      <c r="DD8" s="74">
        <f t="shared" si="1"/>
        <v>45851</v>
      </c>
      <c r="DE8" s="74">
        <f t="shared" si="1"/>
        <v>45852</v>
      </c>
      <c r="DF8" s="74">
        <f t="shared" si="1"/>
        <v>45853</v>
      </c>
      <c r="DG8" s="74">
        <f t="shared" si="1"/>
        <v>45854</v>
      </c>
      <c r="DH8" s="74">
        <f t="shared" si="1"/>
        <v>45855</v>
      </c>
      <c r="DI8" s="74">
        <f t="shared" si="1"/>
        <v>45856</v>
      </c>
      <c r="DJ8" s="74">
        <f t="shared" si="1"/>
        <v>45857</v>
      </c>
      <c r="DK8" s="74">
        <f t="shared" si="1"/>
        <v>45858</v>
      </c>
      <c r="DL8" s="74">
        <f t="shared" si="1"/>
        <v>45859</v>
      </c>
      <c r="DM8" s="74">
        <f t="shared" si="1"/>
        <v>45860</v>
      </c>
      <c r="DN8" s="74">
        <f t="shared" si="1"/>
        <v>45861</v>
      </c>
      <c r="DO8" s="74">
        <f t="shared" si="1"/>
        <v>45862</v>
      </c>
      <c r="DP8" s="74">
        <f t="shared" si="1"/>
        <v>45863</v>
      </c>
      <c r="DQ8" s="74">
        <f t="shared" si="1"/>
        <v>45864</v>
      </c>
      <c r="DR8" s="74">
        <f t="shared" si="1"/>
        <v>45865</v>
      </c>
      <c r="DS8" s="74">
        <f t="shared" si="1"/>
        <v>45866</v>
      </c>
      <c r="DT8" s="74">
        <f t="shared" si="1"/>
        <v>45867</v>
      </c>
      <c r="DU8" s="74">
        <f t="shared" si="1"/>
        <v>45868</v>
      </c>
      <c r="DV8" s="74">
        <f t="shared" si="1"/>
        <v>45869</v>
      </c>
      <c r="DW8" s="74">
        <f t="shared" si="1"/>
        <v>45870</v>
      </c>
      <c r="DX8" s="74">
        <f t="shared" si="1"/>
        <v>45871</v>
      </c>
      <c r="DY8" s="74">
        <f t="shared" si="1"/>
        <v>45872</v>
      </c>
      <c r="DZ8" s="74">
        <f t="shared" si="1"/>
        <v>45873</v>
      </c>
      <c r="EA8" s="74">
        <f t="shared" si="1"/>
        <v>45874</v>
      </c>
      <c r="EB8" s="74">
        <f t="shared" si="1"/>
        <v>45875</v>
      </c>
      <c r="EC8" s="74">
        <f t="shared" si="1"/>
        <v>45876</v>
      </c>
      <c r="ED8" s="74">
        <f t="shared" si="1"/>
        <v>45877</v>
      </c>
      <c r="EE8" s="74">
        <f t="shared" si="1"/>
        <v>45878</v>
      </c>
      <c r="EF8" s="74">
        <f t="shared" si="1"/>
        <v>45879</v>
      </c>
      <c r="EG8" s="74">
        <f t="shared" si="1"/>
        <v>45880</v>
      </c>
      <c r="EH8" s="74">
        <f t="shared" si="1"/>
        <v>45881</v>
      </c>
      <c r="EI8" s="74">
        <f t="shared" si="1"/>
        <v>45882</v>
      </c>
      <c r="EJ8" s="74">
        <f t="shared" si="1"/>
        <v>45883</v>
      </c>
      <c r="EK8" s="74">
        <f t="shared" si="1"/>
        <v>45884</v>
      </c>
      <c r="EL8" s="74">
        <f t="shared" si="1"/>
        <v>45885</v>
      </c>
      <c r="EM8" s="74">
        <f t="shared" si="1"/>
        <v>45886</v>
      </c>
      <c r="EN8" s="74">
        <f t="shared" si="1"/>
        <v>45887</v>
      </c>
      <c r="EO8" s="74">
        <f t="shared" si="1"/>
        <v>45888</v>
      </c>
      <c r="EP8" s="74">
        <f t="shared" si="1"/>
        <v>45889</v>
      </c>
      <c r="EQ8" s="74">
        <f t="shared" si="1"/>
        <v>45890</v>
      </c>
      <c r="ER8" s="74">
        <f t="shared" si="1"/>
        <v>45891</v>
      </c>
      <c r="ES8" s="74">
        <f t="shared" si="1"/>
        <v>45892</v>
      </c>
      <c r="ET8" s="74">
        <f t="shared" si="1"/>
        <v>45893</v>
      </c>
      <c r="EU8" s="74">
        <f t="shared" si="1"/>
        <v>45894</v>
      </c>
      <c r="EV8" s="74">
        <f t="shared" si="1"/>
        <v>45895</v>
      </c>
      <c r="EW8" s="74">
        <f t="shared" si="1"/>
        <v>45896</v>
      </c>
      <c r="EX8" s="74">
        <f t="shared" si="1"/>
        <v>45897</v>
      </c>
      <c r="EY8" s="74">
        <f t="shared" ref="EY8:HJ8" si="2">EX8+1</f>
        <v>45898</v>
      </c>
      <c r="EZ8" s="74">
        <f t="shared" si="2"/>
        <v>45899</v>
      </c>
      <c r="FA8" s="74">
        <f t="shared" si="2"/>
        <v>45900</v>
      </c>
      <c r="FB8" s="74">
        <f t="shared" si="2"/>
        <v>45901</v>
      </c>
      <c r="FC8" s="74">
        <f t="shared" si="2"/>
        <v>45902</v>
      </c>
      <c r="FD8" s="74">
        <f t="shared" si="2"/>
        <v>45903</v>
      </c>
      <c r="FE8" s="74">
        <f t="shared" si="2"/>
        <v>45904</v>
      </c>
      <c r="FF8" s="74">
        <f t="shared" si="2"/>
        <v>45905</v>
      </c>
      <c r="FG8" s="74">
        <f t="shared" si="2"/>
        <v>45906</v>
      </c>
      <c r="FH8" s="74">
        <f t="shared" si="2"/>
        <v>45907</v>
      </c>
      <c r="FI8" s="74">
        <f t="shared" si="2"/>
        <v>45908</v>
      </c>
      <c r="FJ8" s="74">
        <f t="shared" si="2"/>
        <v>45909</v>
      </c>
      <c r="FK8" s="74">
        <f t="shared" si="2"/>
        <v>45910</v>
      </c>
      <c r="FL8" s="74">
        <f t="shared" si="2"/>
        <v>45911</v>
      </c>
      <c r="FM8" s="74">
        <f t="shared" si="2"/>
        <v>45912</v>
      </c>
      <c r="FN8" s="74">
        <f t="shared" si="2"/>
        <v>45913</v>
      </c>
      <c r="FO8" s="74">
        <f t="shared" si="2"/>
        <v>45914</v>
      </c>
      <c r="FP8" s="74">
        <f t="shared" si="2"/>
        <v>45915</v>
      </c>
      <c r="FQ8" s="74">
        <f t="shared" si="2"/>
        <v>45916</v>
      </c>
      <c r="FR8" s="74">
        <f t="shared" si="2"/>
        <v>45917</v>
      </c>
      <c r="FS8" s="74">
        <f t="shared" si="2"/>
        <v>45918</v>
      </c>
      <c r="FT8" s="74">
        <f t="shared" si="2"/>
        <v>45919</v>
      </c>
      <c r="FU8" s="74">
        <f t="shared" si="2"/>
        <v>45920</v>
      </c>
      <c r="FV8" s="74">
        <f t="shared" si="2"/>
        <v>45921</v>
      </c>
      <c r="FW8" s="74">
        <f t="shared" si="2"/>
        <v>45922</v>
      </c>
      <c r="FX8" s="74">
        <f t="shared" si="2"/>
        <v>45923</v>
      </c>
      <c r="FY8" s="74">
        <f t="shared" si="2"/>
        <v>45924</v>
      </c>
      <c r="FZ8" s="74">
        <f t="shared" si="2"/>
        <v>45925</v>
      </c>
      <c r="GA8" s="74">
        <f t="shared" si="2"/>
        <v>45926</v>
      </c>
      <c r="GB8" s="74">
        <f t="shared" si="2"/>
        <v>45927</v>
      </c>
      <c r="GC8" s="74">
        <f t="shared" si="2"/>
        <v>45928</v>
      </c>
      <c r="GD8" s="74">
        <f t="shared" si="2"/>
        <v>45929</v>
      </c>
      <c r="GE8" s="74">
        <f t="shared" si="2"/>
        <v>45930</v>
      </c>
      <c r="GF8" s="74">
        <f t="shared" si="2"/>
        <v>45931</v>
      </c>
      <c r="GG8" s="74">
        <f t="shared" si="2"/>
        <v>45932</v>
      </c>
      <c r="GH8" s="74">
        <f t="shared" si="2"/>
        <v>45933</v>
      </c>
      <c r="GI8" s="74">
        <f t="shared" si="2"/>
        <v>45934</v>
      </c>
      <c r="GJ8" s="74">
        <f t="shared" si="2"/>
        <v>45935</v>
      </c>
      <c r="GK8" s="74">
        <f t="shared" si="2"/>
        <v>45936</v>
      </c>
      <c r="GL8" s="74">
        <f t="shared" si="2"/>
        <v>45937</v>
      </c>
      <c r="GM8" s="74">
        <f t="shared" si="2"/>
        <v>45938</v>
      </c>
      <c r="GN8" s="74">
        <f t="shared" si="2"/>
        <v>45939</v>
      </c>
      <c r="GO8" s="74">
        <f t="shared" si="2"/>
        <v>45940</v>
      </c>
      <c r="GP8" s="74">
        <f t="shared" si="2"/>
        <v>45941</v>
      </c>
      <c r="GQ8" s="74">
        <f t="shared" si="2"/>
        <v>45942</v>
      </c>
      <c r="GR8" s="74">
        <f t="shared" si="2"/>
        <v>45943</v>
      </c>
      <c r="GS8" s="74">
        <f t="shared" si="2"/>
        <v>45944</v>
      </c>
      <c r="GT8" s="74">
        <f t="shared" si="2"/>
        <v>45945</v>
      </c>
      <c r="GU8" s="74">
        <f t="shared" si="2"/>
        <v>45946</v>
      </c>
      <c r="GV8" s="74">
        <f t="shared" si="2"/>
        <v>45947</v>
      </c>
      <c r="GW8" s="74">
        <f t="shared" si="2"/>
        <v>45948</v>
      </c>
      <c r="GX8" s="74">
        <f t="shared" si="2"/>
        <v>45949</v>
      </c>
      <c r="GY8" s="74">
        <f t="shared" si="2"/>
        <v>45950</v>
      </c>
      <c r="GZ8" s="74">
        <f t="shared" si="2"/>
        <v>45951</v>
      </c>
      <c r="HA8" s="74">
        <f t="shared" si="2"/>
        <v>45952</v>
      </c>
      <c r="HB8" s="74">
        <f t="shared" si="2"/>
        <v>45953</v>
      </c>
      <c r="HC8" s="74">
        <f t="shared" si="2"/>
        <v>45954</v>
      </c>
      <c r="HD8" s="74">
        <f t="shared" si="2"/>
        <v>45955</v>
      </c>
      <c r="HE8" s="74">
        <f t="shared" si="2"/>
        <v>45956</v>
      </c>
      <c r="HF8" s="74">
        <f t="shared" si="2"/>
        <v>45957</v>
      </c>
      <c r="HG8" s="74">
        <f t="shared" si="2"/>
        <v>45958</v>
      </c>
      <c r="HH8" s="74">
        <f t="shared" si="2"/>
        <v>45959</v>
      </c>
      <c r="HI8" s="74">
        <f t="shared" si="2"/>
        <v>45960</v>
      </c>
      <c r="HJ8" s="74">
        <f t="shared" si="2"/>
        <v>45961</v>
      </c>
      <c r="HK8" s="74">
        <f t="shared" ref="HK8:JV8" si="3">HJ8+1</f>
        <v>45962</v>
      </c>
      <c r="HL8" s="74">
        <f t="shared" si="3"/>
        <v>45963</v>
      </c>
      <c r="HM8" s="74">
        <f t="shared" si="3"/>
        <v>45964</v>
      </c>
      <c r="HN8" s="74">
        <f t="shared" si="3"/>
        <v>45965</v>
      </c>
      <c r="HO8" s="74">
        <f t="shared" si="3"/>
        <v>45966</v>
      </c>
      <c r="HP8" s="74">
        <f t="shared" si="3"/>
        <v>45967</v>
      </c>
      <c r="HQ8" s="74">
        <f t="shared" si="3"/>
        <v>45968</v>
      </c>
      <c r="HR8" s="74">
        <f t="shared" si="3"/>
        <v>45969</v>
      </c>
      <c r="HS8" s="74">
        <f t="shared" si="3"/>
        <v>45970</v>
      </c>
      <c r="HT8" s="74">
        <f t="shared" si="3"/>
        <v>45971</v>
      </c>
      <c r="HU8" s="74">
        <f t="shared" si="3"/>
        <v>45972</v>
      </c>
      <c r="HV8" s="74">
        <f t="shared" si="3"/>
        <v>45973</v>
      </c>
      <c r="HW8" s="74">
        <f t="shared" si="3"/>
        <v>45974</v>
      </c>
      <c r="HX8" s="74">
        <f t="shared" si="3"/>
        <v>45975</v>
      </c>
      <c r="HY8" s="74">
        <f t="shared" si="3"/>
        <v>45976</v>
      </c>
      <c r="HZ8" s="74">
        <f t="shared" si="3"/>
        <v>45977</v>
      </c>
      <c r="IA8" s="74">
        <f t="shared" si="3"/>
        <v>45978</v>
      </c>
      <c r="IB8" s="74">
        <f t="shared" si="3"/>
        <v>45979</v>
      </c>
      <c r="IC8" s="74">
        <f t="shared" si="3"/>
        <v>45980</v>
      </c>
      <c r="ID8" s="74">
        <f t="shared" si="3"/>
        <v>45981</v>
      </c>
      <c r="IE8" s="74">
        <f t="shared" si="3"/>
        <v>45982</v>
      </c>
      <c r="IF8" s="74">
        <f t="shared" si="3"/>
        <v>45983</v>
      </c>
      <c r="IG8" s="74">
        <f t="shared" si="3"/>
        <v>45984</v>
      </c>
      <c r="IH8" s="74">
        <f t="shared" si="3"/>
        <v>45985</v>
      </c>
      <c r="II8" s="74">
        <f t="shared" si="3"/>
        <v>45986</v>
      </c>
      <c r="IJ8" s="74">
        <f t="shared" si="3"/>
        <v>45987</v>
      </c>
      <c r="IK8" s="74">
        <f t="shared" si="3"/>
        <v>45988</v>
      </c>
      <c r="IL8" s="74">
        <f t="shared" si="3"/>
        <v>45989</v>
      </c>
      <c r="IM8" s="74">
        <f t="shared" si="3"/>
        <v>45990</v>
      </c>
      <c r="IN8" s="74">
        <f t="shared" si="3"/>
        <v>45991</v>
      </c>
      <c r="IO8" s="74">
        <f t="shared" si="3"/>
        <v>45992</v>
      </c>
      <c r="IP8" s="74">
        <f t="shared" si="3"/>
        <v>45993</v>
      </c>
      <c r="IQ8" s="74">
        <f t="shared" si="3"/>
        <v>45994</v>
      </c>
      <c r="IR8" s="74">
        <f t="shared" si="3"/>
        <v>45995</v>
      </c>
      <c r="IS8" s="74">
        <f t="shared" si="3"/>
        <v>45996</v>
      </c>
      <c r="IT8" s="74">
        <f t="shared" si="3"/>
        <v>45997</v>
      </c>
      <c r="IU8" s="74">
        <f t="shared" si="3"/>
        <v>45998</v>
      </c>
      <c r="IV8" s="74">
        <f t="shared" si="3"/>
        <v>45999</v>
      </c>
      <c r="IW8" s="74">
        <f t="shared" si="3"/>
        <v>46000</v>
      </c>
      <c r="IX8" s="74">
        <f t="shared" si="3"/>
        <v>46001</v>
      </c>
      <c r="IY8" s="74">
        <f t="shared" si="3"/>
        <v>46002</v>
      </c>
      <c r="IZ8" s="74">
        <f t="shared" si="3"/>
        <v>46003</v>
      </c>
      <c r="JA8" s="74">
        <f t="shared" si="3"/>
        <v>46004</v>
      </c>
      <c r="JB8" s="74">
        <f t="shared" si="3"/>
        <v>46005</v>
      </c>
      <c r="JC8" s="74">
        <f t="shared" si="3"/>
        <v>46006</v>
      </c>
      <c r="JD8" s="74">
        <f t="shared" si="3"/>
        <v>46007</v>
      </c>
      <c r="JE8" s="74">
        <f t="shared" si="3"/>
        <v>46008</v>
      </c>
      <c r="JF8" s="74">
        <f t="shared" si="3"/>
        <v>46009</v>
      </c>
      <c r="JG8" s="74">
        <f t="shared" si="3"/>
        <v>46010</v>
      </c>
      <c r="JH8" s="74">
        <f t="shared" si="3"/>
        <v>46011</v>
      </c>
      <c r="JI8" s="74">
        <f t="shared" si="3"/>
        <v>46012</v>
      </c>
      <c r="JJ8" s="74">
        <f t="shared" si="3"/>
        <v>46013</v>
      </c>
      <c r="JK8" s="74">
        <f t="shared" si="3"/>
        <v>46014</v>
      </c>
      <c r="JL8" s="74">
        <f t="shared" si="3"/>
        <v>46015</v>
      </c>
      <c r="JM8" s="74">
        <f t="shared" si="3"/>
        <v>46016</v>
      </c>
      <c r="JN8" s="74">
        <f t="shared" si="3"/>
        <v>46017</v>
      </c>
      <c r="JO8" s="74">
        <f t="shared" si="3"/>
        <v>46018</v>
      </c>
      <c r="JP8" s="74">
        <f t="shared" si="3"/>
        <v>46019</v>
      </c>
      <c r="JQ8" s="74">
        <f t="shared" si="3"/>
        <v>46020</v>
      </c>
      <c r="JR8" s="74">
        <f t="shared" si="3"/>
        <v>46021</v>
      </c>
      <c r="JS8" s="74">
        <f t="shared" si="3"/>
        <v>46022</v>
      </c>
      <c r="JT8" s="74">
        <f t="shared" si="3"/>
        <v>46023</v>
      </c>
      <c r="JU8" s="74">
        <f t="shared" si="3"/>
        <v>46024</v>
      </c>
      <c r="JV8" s="74">
        <f t="shared" si="3"/>
        <v>46025</v>
      </c>
      <c r="JW8" s="74">
        <f t="shared" ref="JW8:KM8" si="4">JV8+1</f>
        <v>46026</v>
      </c>
      <c r="JX8" s="74">
        <f t="shared" si="4"/>
        <v>46027</v>
      </c>
      <c r="JY8" s="74">
        <f t="shared" si="4"/>
        <v>46028</v>
      </c>
      <c r="JZ8" s="74">
        <f t="shared" si="4"/>
        <v>46029</v>
      </c>
      <c r="KA8" s="74">
        <f t="shared" si="4"/>
        <v>46030</v>
      </c>
      <c r="KB8" s="74">
        <f t="shared" si="4"/>
        <v>46031</v>
      </c>
      <c r="KC8" s="74">
        <f t="shared" si="4"/>
        <v>46032</v>
      </c>
      <c r="KD8" s="74">
        <f t="shared" si="4"/>
        <v>46033</v>
      </c>
      <c r="KE8" s="74">
        <f t="shared" si="4"/>
        <v>46034</v>
      </c>
      <c r="KF8" s="74">
        <f t="shared" si="4"/>
        <v>46035</v>
      </c>
      <c r="KG8" s="74">
        <f t="shared" si="4"/>
        <v>46036</v>
      </c>
      <c r="KH8" s="74">
        <f t="shared" si="4"/>
        <v>46037</v>
      </c>
      <c r="KI8" s="74">
        <f t="shared" si="4"/>
        <v>46038</v>
      </c>
      <c r="KJ8" s="74">
        <f t="shared" si="4"/>
        <v>46039</v>
      </c>
      <c r="KK8" s="74">
        <f t="shared" si="4"/>
        <v>46040</v>
      </c>
      <c r="KL8" s="74">
        <f t="shared" si="4"/>
        <v>46041</v>
      </c>
      <c r="KM8" s="74">
        <f t="shared" si="4"/>
        <v>46042</v>
      </c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</row>
    <row r="9" ht="50.25" customHeight="1" spans="1:299">
      <c r="A9" s="25" t="s">
        <v>55</v>
      </c>
      <c r="B9" s="26" t="s">
        <v>56</v>
      </c>
      <c r="C9" s="27" t="s">
        <v>57</v>
      </c>
      <c r="D9" s="26" t="s">
        <v>58</v>
      </c>
      <c r="E9" s="26"/>
      <c r="F9" s="26"/>
      <c r="G9" s="26"/>
      <c r="H9" s="26" t="s">
        <v>59</v>
      </c>
      <c r="I9" s="26"/>
      <c r="J9" s="26"/>
      <c r="K9" s="26"/>
      <c r="L9" s="26" t="s">
        <v>60</v>
      </c>
      <c r="M9" s="26"/>
      <c r="N9" s="26"/>
      <c r="O9" s="26"/>
      <c r="P9" s="26" t="s">
        <v>61</v>
      </c>
      <c r="Q9" s="26"/>
      <c r="R9" s="26"/>
      <c r="S9" s="26" t="s">
        <v>62</v>
      </c>
      <c r="T9" s="26" t="s">
        <v>63</v>
      </c>
      <c r="U9" s="26" t="s">
        <v>64</v>
      </c>
      <c r="V9" s="26" t="s">
        <v>65</v>
      </c>
      <c r="W9" s="55" t="s">
        <v>66</v>
      </c>
      <c r="X9" s="20"/>
      <c r="Y9" s="75" t="str">
        <f>TEXT(Y8,"ДДД")</f>
        <v>ДДД</v>
      </c>
      <c r="Z9" s="75" t="str">
        <f t="shared" ref="Z9:CK9" si="5">TEXT(Z8,"ДДД")</f>
        <v>ДДД</v>
      </c>
      <c r="AA9" s="75" t="str">
        <f t="shared" si="5"/>
        <v>ДДД</v>
      </c>
      <c r="AB9" s="75" t="str">
        <f t="shared" si="5"/>
        <v>ДДД</v>
      </c>
      <c r="AC9" s="75" t="str">
        <f t="shared" si="5"/>
        <v>ДДД</v>
      </c>
      <c r="AD9" s="75" t="str">
        <f t="shared" si="5"/>
        <v>ДДД</v>
      </c>
      <c r="AE9" s="75" t="str">
        <f t="shared" si="5"/>
        <v>ДДД</v>
      </c>
      <c r="AF9" s="75" t="str">
        <f t="shared" si="5"/>
        <v>ДДД</v>
      </c>
      <c r="AG9" s="75" t="str">
        <f t="shared" si="5"/>
        <v>ДДД</v>
      </c>
      <c r="AH9" s="75" t="str">
        <f t="shared" si="5"/>
        <v>ДДД</v>
      </c>
      <c r="AI9" s="75" t="str">
        <f t="shared" si="5"/>
        <v>ДДД</v>
      </c>
      <c r="AJ9" s="75" t="str">
        <f t="shared" si="5"/>
        <v>ДДД</v>
      </c>
      <c r="AK9" s="75" t="str">
        <f t="shared" si="5"/>
        <v>ДДД</v>
      </c>
      <c r="AL9" s="75" t="str">
        <f t="shared" si="5"/>
        <v>ДДД</v>
      </c>
      <c r="AM9" s="75" t="str">
        <f t="shared" si="5"/>
        <v>ДДД</v>
      </c>
      <c r="AN9" s="75" t="str">
        <f t="shared" si="5"/>
        <v>ДДД</v>
      </c>
      <c r="AO9" s="75" t="str">
        <f t="shared" si="5"/>
        <v>ДДД</v>
      </c>
      <c r="AP9" s="75" t="str">
        <f t="shared" si="5"/>
        <v>ДДД</v>
      </c>
      <c r="AQ9" s="75" t="str">
        <f t="shared" si="5"/>
        <v>ДДД</v>
      </c>
      <c r="AR9" s="75" t="str">
        <f t="shared" si="5"/>
        <v>ДДД</v>
      </c>
      <c r="AS9" s="75" t="str">
        <f t="shared" si="5"/>
        <v>ДДД</v>
      </c>
      <c r="AT9" s="75" t="str">
        <f t="shared" si="5"/>
        <v>ДДД</v>
      </c>
      <c r="AU9" s="75" t="str">
        <f t="shared" si="5"/>
        <v>ДДД</v>
      </c>
      <c r="AV9" s="75" t="str">
        <f t="shared" si="5"/>
        <v>ДДД</v>
      </c>
      <c r="AW9" s="75" t="str">
        <f t="shared" si="5"/>
        <v>ДДД</v>
      </c>
      <c r="AX9" s="75" t="str">
        <f t="shared" si="5"/>
        <v>ДДД</v>
      </c>
      <c r="AY9" s="75" t="str">
        <f t="shared" si="5"/>
        <v>ДДД</v>
      </c>
      <c r="AZ9" s="75" t="str">
        <f t="shared" si="5"/>
        <v>ДДД</v>
      </c>
      <c r="BA9" s="75" t="str">
        <f t="shared" si="5"/>
        <v>ДДД</v>
      </c>
      <c r="BB9" s="75" t="str">
        <f t="shared" si="5"/>
        <v>ДДД</v>
      </c>
      <c r="BC9" s="75" t="str">
        <f t="shared" si="5"/>
        <v>ДДД</v>
      </c>
      <c r="BD9" s="75" t="str">
        <f t="shared" si="5"/>
        <v>ДДД</v>
      </c>
      <c r="BE9" s="75" t="str">
        <f t="shared" si="5"/>
        <v>ДДД</v>
      </c>
      <c r="BF9" s="75" t="str">
        <f t="shared" si="5"/>
        <v>ДДД</v>
      </c>
      <c r="BG9" s="75" t="str">
        <f t="shared" si="5"/>
        <v>ДДД</v>
      </c>
      <c r="BH9" s="75" t="str">
        <f t="shared" si="5"/>
        <v>ДДД</v>
      </c>
      <c r="BI9" s="75" t="str">
        <f t="shared" si="5"/>
        <v>ДДД</v>
      </c>
      <c r="BJ9" s="75" t="str">
        <f t="shared" si="5"/>
        <v>ДДД</v>
      </c>
      <c r="BK9" s="75" t="str">
        <f t="shared" si="5"/>
        <v>ДДД</v>
      </c>
      <c r="BL9" s="75" t="str">
        <f t="shared" si="5"/>
        <v>ДДД</v>
      </c>
      <c r="BM9" s="75" t="str">
        <f t="shared" si="5"/>
        <v>ДДД</v>
      </c>
      <c r="BN9" s="75" t="str">
        <f t="shared" si="5"/>
        <v>ДДД</v>
      </c>
      <c r="BO9" s="75" t="str">
        <f t="shared" si="5"/>
        <v>ДДД</v>
      </c>
      <c r="BP9" s="75" t="str">
        <f t="shared" si="5"/>
        <v>ДДД</v>
      </c>
      <c r="BQ9" s="75" t="str">
        <f t="shared" si="5"/>
        <v>ДДД</v>
      </c>
      <c r="BR9" s="75" t="str">
        <f t="shared" si="5"/>
        <v>ДДД</v>
      </c>
      <c r="BS9" s="75" t="str">
        <f t="shared" si="5"/>
        <v>ДДД</v>
      </c>
      <c r="BT9" s="75" t="str">
        <f t="shared" si="5"/>
        <v>ДДД</v>
      </c>
      <c r="BU9" s="75" t="str">
        <f t="shared" si="5"/>
        <v>ДДД</v>
      </c>
      <c r="BV9" s="75" t="str">
        <f t="shared" si="5"/>
        <v>ДДД</v>
      </c>
      <c r="BW9" s="75" t="str">
        <f t="shared" si="5"/>
        <v>ДДД</v>
      </c>
      <c r="BX9" s="75" t="str">
        <f t="shared" si="5"/>
        <v>ДДД</v>
      </c>
      <c r="BY9" s="75" t="str">
        <f t="shared" si="5"/>
        <v>ДДД</v>
      </c>
      <c r="BZ9" s="75" t="str">
        <f t="shared" si="5"/>
        <v>ДДД</v>
      </c>
      <c r="CA9" s="75" t="str">
        <f t="shared" si="5"/>
        <v>ДДД</v>
      </c>
      <c r="CB9" s="75" t="str">
        <f t="shared" si="5"/>
        <v>ДДД</v>
      </c>
      <c r="CC9" s="75" t="str">
        <f t="shared" si="5"/>
        <v>ДДД</v>
      </c>
      <c r="CD9" s="75" t="str">
        <f t="shared" si="5"/>
        <v>ДДД</v>
      </c>
      <c r="CE9" s="75" t="str">
        <f t="shared" si="5"/>
        <v>ДДД</v>
      </c>
      <c r="CF9" s="75" t="str">
        <f t="shared" si="5"/>
        <v>ДДД</v>
      </c>
      <c r="CG9" s="75" t="str">
        <f t="shared" si="5"/>
        <v>ДДД</v>
      </c>
      <c r="CH9" s="75" t="str">
        <f t="shared" si="5"/>
        <v>ДДД</v>
      </c>
      <c r="CI9" s="75" t="str">
        <f t="shared" si="5"/>
        <v>ДДД</v>
      </c>
      <c r="CJ9" s="75" t="str">
        <f t="shared" si="5"/>
        <v>ДДД</v>
      </c>
      <c r="CK9" s="75" t="str">
        <f t="shared" si="5"/>
        <v>ДДД</v>
      </c>
      <c r="CL9" s="75" t="str">
        <f t="shared" ref="CL9:CN9" si="6">TEXT(CL8,"ДДД")</f>
        <v>ДДД</v>
      </c>
      <c r="CM9" s="75" t="str">
        <f t="shared" si="6"/>
        <v>ДДД</v>
      </c>
      <c r="CN9" s="75" t="str">
        <f t="shared" si="6"/>
        <v>ДДД</v>
      </c>
      <c r="CO9" s="75" t="str">
        <f t="shared" ref="CO9" si="7">TEXT(CO8,"ДДД")</f>
        <v>ДДД</v>
      </c>
      <c r="CP9" s="75" t="str">
        <f t="shared" ref="CP9" si="8">TEXT(CP8,"ДДД")</f>
        <v>ДДД</v>
      </c>
      <c r="CQ9" s="75" t="str">
        <f t="shared" ref="CQ9" si="9">TEXT(CQ8,"ДДД")</f>
        <v>ДДД</v>
      </c>
      <c r="CR9" s="75" t="str">
        <f t="shared" ref="CR9" si="10">TEXT(CR8,"ДДД")</f>
        <v>ДДД</v>
      </c>
      <c r="CS9" s="75" t="str">
        <f t="shared" ref="CS9" si="11">TEXT(CS8,"ДДД")</f>
        <v>ДДД</v>
      </c>
      <c r="CT9" s="75" t="str">
        <f t="shared" ref="CT9" si="12">TEXT(CT8,"ДДД")</f>
        <v>ДДД</v>
      </c>
      <c r="CU9" s="75" t="str">
        <f t="shared" ref="CU9" si="13">TEXT(CU8,"ДДД")</f>
        <v>ДДД</v>
      </c>
      <c r="CV9" s="75" t="str">
        <f t="shared" ref="CV9" si="14">TEXT(CV8,"ДДД")</f>
        <v>ДДД</v>
      </c>
      <c r="CW9" s="75" t="str">
        <f t="shared" ref="CW9" si="15">TEXT(CW8,"ДДД")</f>
        <v>ДДД</v>
      </c>
      <c r="CX9" s="75" t="str">
        <f t="shared" ref="CX9" si="16">TEXT(CX8,"ДДД")</f>
        <v>ДДД</v>
      </c>
      <c r="CY9" s="75" t="str">
        <f t="shared" ref="CY9" si="17">TEXT(CY8,"ДДД")</f>
        <v>ДДД</v>
      </c>
      <c r="CZ9" s="75" t="str">
        <f t="shared" ref="CZ9" si="18">TEXT(CZ8,"ДДД")</f>
        <v>ДДД</v>
      </c>
      <c r="DA9" s="75" t="str">
        <f t="shared" ref="DA9" si="19">TEXT(DA8,"ДДД")</f>
        <v>ДДД</v>
      </c>
      <c r="DB9" s="75" t="str">
        <f t="shared" ref="DB9" si="20">TEXT(DB8,"ДДД")</f>
        <v>ДДД</v>
      </c>
      <c r="DC9" s="75" t="str">
        <f t="shared" ref="DC9" si="21">TEXT(DC8,"ДДД")</f>
        <v>ДДД</v>
      </c>
      <c r="DD9" s="75" t="str">
        <f t="shared" ref="DD9" si="22">TEXT(DD8,"ДДД")</f>
        <v>ДДД</v>
      </c>
      <c r="DE9" s="75" t="str">
        <f t="shared" ref="DE9" si="23">TEXT(DE8,"ДДД")</f>
        <v>ДДД</v>
      </c>
      <c r="DF9" s="75" t="str">
        <f t="shared" ref="DF9" si="24">TEXT(DF8,"ДДД")</f>
        <v>ДДД</v>
      </c>
      <c r="DG9" s="75" t="str">
        <f t="shared" ref="DG9" si="25">TEXT(DG8,"ДДД")</f>
        <v>ДДД</v>
      </c>
      <c r="DH9" s="75" t="str">
        <f t="shared" ref="DH9" si="26">TEXT(DH8,"ДДД")</f>
        <v>ДДД</v>
      </c>
      <c r="DI9" s="75" t="str">
        <f t="shared" ref="DI9" si="27">TEXT(DI8,"ДДД")</f>
        <v>ДДД</v>
      </c>
      <c r="DJ9" s="75" t="str">
        <f t="shared" ref="DJ9" si="28">TEXT(DJ8,"ДДД")</f>
        <v>ДДД</v>
      </c>
      <c r="DK9" s="75" t="str">
        <f t="shared" ref="DK9" si="29">TEXT(DK8,"ДДД")</f>
        <v>ДДД</v>
      </c>
      <c r="DL9" s="75" t="str">
        <f t="shared" ref="DL9" si="30">TEXT(DL8,"ДДД")</f>
        <v>ДДД</v>
      </c>
      <c r="DM9" s="75" t="str">
        <f t="shared" ref="DM9" si="31">TEXT(DM8,"ДДД")</f>
        <v>ДДД</v>
      </c>
      <c r="DN9" s="75" t="str">
        <f t="shared" ref="DN9" si="32">TEXT(DN8,"ДДД")</f>
        <v>ДДД</v>
      </c>
      <c r="DO9" s="75" t="str">
        <f t="shared" ref="DO9" si="33">TEXT(DO8,"ДДД")</f>
        <v>ДДД</v>
      </c>
      <c r="DP9" s="75" t="str">
        <f t="shared" ref="DP9" si="34">TEXT(DP8,"ДДД")</f>
        <v>ДДД</v>
      </c>
      <c r="DQ9" s="75" t="str">
        <f t="shared" ref="DQ9" si="35">TEXT(DQ8,"ДДД")</f>
        <v>ДДД</v>
      </c>
      <c r="DR9" s="75" t="str">
        <f t="shared" ref="DR9" si="36">TEXT(DR8,"ДДД")</f>
        <v>ДДД</v>
      </c>
      <c r="DS9" s="75" t="str">
        <f t="shared" ref="DS9" si="37">TEXT(DS8,"ДДД")</f>
        <v>ДДД</v>
      </c>
      <c r="DT9" s="75" t="str">
        <f t="shared" ref="DT9" si="38">TEXT(DT8,"ДДД")</f>
        <v>ДДД</v>
      </c>
      <c r="DU9" s="75" t="str">
        <f t="shared" ref="DU9" si="39">TEXT(DU8,"ДДД")</f>
        <v>ДДД</v>
      </c>
      <c r="DV9" s="75" t="str">
        <f t="shared" ref="DV9" si="40">TEXT(DV8,"ДДД")</f>
        <v>ДДД</v>
      </c>
      <c r="DW9" s="75" t="str">
        <f t="shared" ref="DW9" si="41">TEXT(DW8,"ДДД")</f>
        <v>ДДД</v>
      </c>
      <c r="DX9" s="75" t="str">
        <f t="shared" ref="DX9" si="42">TEXT(DX8,"ДДД")</f>
        <v>ДДД</v>
      </c>
      <c r="DY9" s="75" t="str">
        <f t="shared" ref="DY9" si="43">TEXT(DY8,"ДДД")</f>
        <v>ДДД</v>
      </c>
      <c r="DZ9" s="75" t="str">
        <f t="shared" ref="DZ9" si="44">TEXT(DZ8,"ДДД")</f>
        <v>ДДД</v>
      </c>
      <c r="EA9" s="75" t="str">
        <f t="shared" ref="EA9" si="45">TEXT(EA8,"ДДД")</f>
        <v>ДДД</v>
      </c>
      <c r="EB9" s="75" t="str">
        <f t="shared" ref="EB9" si="46">TEXT(EB8,"ДДД")</f>
        <v>ДДД</v>
      </c>
      <c r="EC9" s="75" t="str">
        <f t="shared" ref="EC9" si="47">TEXT(EC8,"ДДД")</f>
        <v>ДДД</v>
      </c>
      <c r="ED9" s="75" t="str">
        <f t="shared" ref="ED9" si="48">TEXT(ED8,"ДДД")</f>
        <v>ДДД</v>
      </c>
      <c r="EE9" s="75" t="str">
        <f t="shared" ref="EE9" si="49">TEXT(EE8,"ДДД")</f>
        <v>ДДД</v>
      </c>
      <c r="EF9" s="75" t="str">
        <f t="shared" ref="EF9" si="50">TEXT(EF8,"ДДД")</f>
        <v>ДДД</v>
      </c>
      <c r="EG9" s="75" t="str">
        <f t="shared" ref="EG9" si="51">TEXT(EG8,"ДДД")</f>
        <v>ДДД</v>
      </c>
      <c r="EH9" s="75" t="str">
        <f t="shared" ref="EH9" si="52">TEXT(EH8,"ДДД")</f>
        <v>ДДД</v>
      </c>
      <c r="EI9" s="75" t="str">
        <f t="shared" ref="EI9" si="53">TEXT(EI8,"ДДД")</f>
        <v>ДДД</v>
      </c>
      <c r="EJ9" s="75" t="str">
        <f t="shared" ref="EJ9" si="54">TEXT(EJ8,"ДДД")</f>
        <v>ДДД</v>
      </c>
      <c r="EK9" s="75" t="str">
        <f t="shared" ref="EK9" si="55">TEXT(EK8,"ДДД")</f>
        <v>ДДД</v>
      </c>
      <c r="EL9" s="75" t="str">
        <f t="shared" ref="EL9" si="56">TEXT(EL8,"ДДД")</f>
        <v>ДДД</v>
      </c>
      <c r="EM9" s="75" t="str">
        <f t="shared" ref="EM9" si="57">TEXT(EM8,"ДДД")</f>
        <v>ДДД</v>
      </c>
      <c r="EN9" s="75" t="str">
        <f t="shared" ref="EN9" si="58">TEXT(EN8,"ДДД")</f>
        <v>ДДД</v>
      </c>
      <c r="EO9" s="75" t="str">
        <f t="shared" ref="EO9" si="59">TEXT(EO8,"ДДД")</f>
        <v>ДДД</v>
      </c>
      <c r="EP9" s="75" t="str">
        <f t="shared" ref="EP9" si="60">TEXT(EP8,"ДДД")</f>
        <v>ДДД</v>
      </c>
      <c r="EQ9" s="75" t="str">
        <f t="shared" ref="EQ9" si="61">TEXT(EQ8,"ДДД")</f>
        <v>ДДД</v>
      </c>
      <c r="ER9" s="75" t="str">
        <f t="shared" ref="ER9" si="62">TEXT(ER8,"ДДД")</f>
        <v>ДДД</v>
      </c>
      <c r="ES9" s="75" t="str">
        <f t="shared" ref="ES9" si="63">TEXT(ES8,"ДДД")</f>
        <v>ДДД</v>
      </c>
      <c r="ET9" s="75" t="str">
        <f t="shared" ref="ET9" si="64">TEXT(ET8,"ДДД")</f>
        <v>ДДД</v>
      </c>
      <c r="EU9" s="75" t="str">
        <f t="shared" ref="EU9" si="65">TEXT(EU8,"ДДД")</f>
        <v>ДДД</v>
      </c>
      <c r="EV9" s="75" t="str">
        <f t="shared" ref="EV9" si="66">TEXT(EV8,"ДДД")</f>
        <v>ДДД</v>
      </c>
      <c r="EW9" s="75" t="str">
        <f t="shared" ref="EW9" si="67">TEXT(EW8,"ДДД")</f>
        <v>ДДД</v>
      </c>
      <c r="EX9" s="75" t="str">
        <f t="shared" ref="EX9" si="68">TEXT(EX8,"ДДД")</f>
        <v>ДДД</v>
      </c>
      <c r="EY9" s="75" t="str">
        <f t="shared" ref="EY9" si="69">TEXT(EY8,"ДДД")</f>
        <v>ДДД</v>
      </c>
      <c r="EZ9" s="75" t="str">
        <f t="shared" ref="EZ9" si="70">TEXT(EZ8,"ДДД")</f>
        <v>ДДД</v>
      </c>
      <c r="FA9" s="75" t="str">
        <f t="shared" ref="FA9" si="71">TEXT(FA8,"ДДД")</f>
        <v>ДДД</v>
      </c>
      <c r="FB9" s="75" t="str">
        <f t="shared" ref="FB9" si="72">TEXT(FB8,"ДДД")</f>
        <v>ДДД</v>
      </c>
      <c r="FC9" s="75" t="str">
        <f t="shared" ref="FC9" si="73">TEXT(FC8,"ДДД")</f>
        <v>ДДД</v>
      </c>
      <c r="FD9" s="75" t="str">
        <f t="shared" ref="FD9" si="74">TEXT(FD8,"ДДД")</f>
        <v>ДДД</v>
      </c>
      <c r="FE9" s="75" t="str">
        <f t="shared" ref="FE9" si="75">TEXT(FE8,"ДДД")</f>
        <v>ДДД</v>
      </c>
      <c r="FF9" s="75" t="str">
        <f t="shared" ref="FF9" si="76">TEXT(FF8,"ДДД")</f>
        <v>ДДД</v>
      </c>
      <c r="FG9" s="75" t="str">
        <f t="shared" ref="FG9" si="77">TEXT(FG8,"ДДД")</f>
        <v>ДДД</v>
      </c>
      <c r="FH9" s="75" t="str">
        <f t="shared" ref="FH9" si="78">TEXT(FH8,"ДДД")</f>
        <v>ДДД</v>
      </c>
      <c r="FI9" s="75" t="str">
        <f t="shared" ref="FI9" si="79">TEXT(FI8,"ДДД")</f>
        <v>ДДД</v>
      </c>
      <c r="FJ9" s="75" t="str">
        <f t="shared" ref="FJ9" si="80">TEXT(FJ8,"ДДД")</f>
        <v>ДДД</v>
      </c>
      <c r="FK9" s="75" t="str">
        <f t="shared" ref="FK9" si="81">TEXT(FK8,"ДДД")</f>
        <v>ДДД</v>
      </c>
      <c r="FL9" s="75" t="str">
        <f t="shared" ref="FL9" si="82">TEXT(FL8,"ДДД")</f>
        <v>ДДД</v>
      </c>
      <c r="FM9" s="75" t="str">
        <f t="shared" ref="FM9" si="83">TEXT(FM8,"ДДД")</f>
        <v>ДДД</v>
      </c>
      <c r="FN9" s="75" t="str">
        <f t="shared" ref="FN9" si="84">TEXT(FN8,"ДДД")</f>
        <v>ДДД</v>
      </c>
      <c r="FO9" s="75" t="str">
        <f t="shared" ref="FO9" si="85">TEXT(FO8,"ДДД")</f>
        <v>ДДД</v>
      </c>
      <c r="FP9" s="75" t="str">
        <f t="shared" ref="FP9" si="86">TEXT(FP8,"ДДД")</f>
        <v>ДДД</v>
      </c>
      <c r="FQ9" s="75" t="str">
        <f t="shared" ref="FQ9" si="87">TEXT(FQ8,"ДДД")</f>
        <v>ДДД</v>
      </c>
      <c r="FR9" s="75" t="str">
        <f t="shared" ref="FR9" si="88">TEXT(FR8,"ДДД")</f>
        <v>ДДД</v>
      </c>
      <c r="FS9" s="75" t="str">
        <f t="shared" ref="FS9" si="89">TEXT(FS8,"ДДД")</f>
        <v>ДДД</v>
      </c>
      <c r="FT9" s="75" t="str">
        <f t="shared" ref="FT9" si="90">TEXT(FT8,"ДДД")</f>
        <v>ДДД</v>
      </c>
      <c r="FU9" s="75" t="str">
        <f t="shared" ref="FU9" si="91">TEXT(FU8,"ДДД")</f>
        <v>ДДД</v>
      </c>
      <c r="FV9" s="75" t="str">
        <f t="shared" ref="FV9" si="92">TEXT(FV8,"ДДД")</f>
        <v>ДДД</v>
      </c>
      <c r="FW9" s="75" t="str">
        <f t="shared" ref="FW9" si="93">TEXT(FW8,"ДДД")</f>
        <v>ДДД</v>
      </c>
      <c r="FX9" s="75" t="str">
        <f t="shared" ref="FX9" si="94">TEXT(FX8,"ДДД")</f>
        <v>ДДД</v>
      </c>
      <c r="FY9" s="75" t="str">
        <f t="shared" ref="FY9" si="95">TEXT(FY8,"ДДД")</f>
        <v>ДДД</v>
      </c>
      <c r="FZ9" s="75" t="str">
        <f t="shared" ref="FZ9" si="96">TEXT(FZ8,"ДДД")</f>
        <v>ДДД</v>
      </c>
      <c r="GA9" s="75" t="str">
        <f t="shared" ref="GA9" si="97">TEXT(GA8,"ДДД")</f>
        <v>ДДД</v>
      </c>
      <c r="GB9" s="75" t="str">
        <f t="shared" ref="GB9" si="98">TEXT(GB8,"ДДД")</f>
        <v>ДДД</v>
      </c>
      <c r="GC9" s="75" t="str">
        <f t="shared" ref="GC9" si="99">TEXT(GC8,"ДДД")</f>
        <v>ДДД</v>
      </c>
      <c r="GD9" s="75" t="str">
        <f t="shared" ref="GD9" si="100">TEXT(GD8,"ДДД")</f>
        <v>ДДД</v>
      </c>
      <c r="GE9" s="75" t="str">
        <f t="shared" ref="GE9" si="101">TEXT(GE8,"ДДД")</f>
        <v>ДДД</v>
      </c>
      <c r="GF9" s="75" t="str">
        <f t="shared" ref="GF9" si="102">TEXT(GF8,"ДДД")</f>
        <v>ДДД</v>
      </c>
      <c r="GG9" s="75" t="str">
        <f t="shared" ref="GG9" si="103">TEXT(GG8,"ДДД")</f>
        <v>ДДД</v>
      </c>
      <c r="GH9" s="75" t="str">
        <f t="shared" ref="GH9" si="104">TEXT(GH8,"ДДД")</f>
        <v>ДДД</v>
      </c>
      <c r="GI9" s="75" t="str">
        <f t="shared" ref="GI9" si="105">TEXT(GI8,"ДДД")</f>
        <v>ДДД</v>
      </c>
      <c r="GJ9" s="75" t="str">
        <f t="shared" ref="GJ9" si="106">TEXT(GJ8,"ДДД")</f>
        <v>ДДД</v>
      </c>
      <c r="GK9" s="75" t="str">
        <f t="shared" ref="GK9" si="107">TEXT(GK8,"ДДД")</f>
        <v>ДДД</v>
      </c>
      <c r="GL9" s="75" t="str">
        <f t="shared" ref="GL9" si="108">TEXT(GL8,"ДДД")</f>
        <v>ДДД</v>
      </c>
      <c r="GM9" s="75" t="str">
        <f t="shared" ref="GM9" si="109">TEXT(GM8,"ДДД")</f>
        <v>ДДД</v>
      </c>
      <c r="GN9" s="75" t="str">
        <f t="shared" ref="GN9" si="110">TEXT(GN8,"ДДД")</f>
        <v>ДДД</v>
      </c>
      <c r="GO9" s="75" t="str">
        <f t="shared" ref="GO9" si="111">TEXT(GO8,"ДДД")</f>
        <v>ДДД</v>
      </c>
      <c r="GP9" s="75" t="str">
        <f t="shared" ref="GP9" si="112">TEXT(GP8,"ДДД")</f>
        <v>ДДД</v>
      </c>
      <c r="GQ9" s="75" t="str">
        <f t="shared" ref="GQ9" si="113">TEXT(GQ8,"ДДД")</f>
        <v>ДДД</v>
      </c>
      <c r="GR9" s="75" t="str">
        <f t="shared" ref="GR9" si="114">TEXT(GR8,"ДДД")</f>
        <v>ДДД</v>
      </c>
      <c r="GS9" s="75" t="str">
        <f t="shared" ref="GS9" si="115">TEXT(GS8,"ДДД")</f>
        <v>ДДД</v>
      </c>
      <c r="GT9" s="75" t="str">
        <f t="shared" ref="GT9" si="116">TEXT(GT8,"ДДД")</f>
        <v>ДДД</v>
      </c>
      <c r="GU9" s="75" t="str">
        <f t="shared" ref="GU9" si="117">TEXT(GU8,"ДДД")</f>
        <v>ДДД</v>
      </c>
      <c r="GV9" s="75" t="str">
        <f t="shared" ref="GV9" si="118">TEXT(GV8,"ДДД")</f>
        <v>ДДД</v>
      </c>
      <c r="GW9" s="75" t="str">
        <f t="shared" ref="GW9" si="119">TEXT(GW8,"ДДД")</f>
        <v>ДДД</v>
      </c>
      <c r="GX9" s="75" t="str">
        <f t="shared" ref="GX9" si="120">TEXT(GX8,"ДДД")</f>
        <v>ДДД</v>
      </c>
      <c r="GY9" s="75" t="str">
        <f t="shared" ref="GY9" si="121">TEXT(GY8,"ДДД")</f>
        <v>ДДД</v>
      </c>
      <c r="GZ9" s="75" t="str">
        <f t="shared" ref="GZ9" si="122">TEXT(GZ8,"ДДД")</f>
        <v>ДДД</v>
      </c>
      <c r="HA9" s="75" t="str">
        <f t="shared" ref="HA9" si="123">TEXT(HA8,"ДДД")</f>
        <v>ДДД</v>
      </c>
      <c r="HB9" s="75" t="str">
        <f t="shared" ref="HB9" si="124">TEXT(HB8,"ДДД")</f>
        <v>ДДД</v>
      </c>
      <c r="HC9" s="75" t="str">
        <f t="shared" ref="HC9" si="125">TEXT(HC8,"ДДД")</f>
        <v>ДДД</v>
      </c>
      <c r="HD9" s="75" t="str">
        <f t="shared" ref="HD9" si="126">TEXT(HD8,"ДДД")</f>
        <v>ДДД</v>
      </c>
      <c r="HE9" s="75" t="str">
        <f t="shared" ref="HE9" si="127">TEXT(HE8,"ДДД")</f>
        <v>ДДД</v>
      </c>
      <c r="HF9" s="75" t="str">
        <f t="shared" ref="HF9" si="128">TEXT(HF8,"ДДД")</f>
        <v>ДДД</v>
      </c>
      <c r="HG9" s="75" t="str">
        <f t="shared" ref="HG9" si="129">TEXT(HG8,"ДДД")</f>
        <v>ДДД</v>
      </c>
      <c r="HH9" s="75" t="str">
        <f t="shared" ref="HH9" si="130">TEXT(HH8,"ДДД")</f>
        <v>ДДД</v>
      </c>
      <c r="HI9" s="75" t="str">
        <f t="shared" ref="HI9" si="131">TEXT(HI8,"ДДД")</f>
        <v>ДДД</v>
      </c>
      <c r="HJ9" s="75" t="str">
        <f t="shared" ref="HJ9" si="132">TEXT(HJ8,"ДДД")</f>
        <v>ДДД</v>
      </c>
      <c r="HK9" s="75" t="str">
        <f t="shared" ref="HK9" si="133">TEXT(HK8,"ДДД")</f>
        <v>ДДД</v>
      </c>
      <c r="HL9" s="75" t="str">
        <f t="shared" ref="HL9" si="134">TEXT(HL8,"ДДД")</f>
        <v>ДДД</v>
      </c>
      <c r="HM9" s="75" t="str">
        <f t="shared" ref="HM9" si="135">TEXT(HM8,"ДДД")</f>
        <v>ДДД</v>
      </c>
      <c r="HN9" s="75" t="str">
        <f t="shared" ref="HN9" si="136">TEXT(HN8,"ДДД")</f>
        <v>ДДД</v>
      </c>
      <c r="HO9" s="75" t="str">
        <f t="shared" ref="HO9" si="137">TEXT(HO8,"ДДД")</f>
        <v>ДДД</v>
      </c>
      <c r="HP9" s="75" t="str">
        <f t="shared" ref="HP9" si="138">TEXT(HP8,"ДДД")</f>
        <v>ДДД</v>
      </c>
      <c r="HQ9" s="75" t="str">
        <f t="shared" ref="HQ9" si="139">TEXT(HQ8,"ДДД")</f>
        <v>ДДД</v>
      </c>
      <c r="HR9" s="75" t="str">
        <f t="shared" ref="HR9" si="140">TEXT(HR8,"ДДД")</f>
        <v>ДДД</v>
      </c>
      <c r="HS9" s="75" t="str">
        <f t="shared" ref="HS9" si="141">TEXT(HS8,"ДДД")</f>
        <v>ДДД</v>
      </c>
      <c r="HT9" s="75" t="str">
        <f t="shared" ref="HT9" si="142">TEXT(HT8,"ДДД")</f>
        <v>ДДД</v>
      </c>
      <c r="HU9" s="75" t="str">
        <f t="shared" ref="HU9" si="143">TEXT(HU8,"ДДД")</f>
        <v>ДДД</v>
      </c>
      <c r="HV9" s="75" t="str">
        <f t="shared" ref="HV9" si="144">TEXT(HV8,"ДДД")</f>
        <v>ДДД</v>
      </c>
      <c r="HW9" s="75" t="str">
        <f t="shared" ref="HW9" si="145">TEXT(HW8,"ДДД")</f>
        <v>ДДД</v>
      </c>
      <c r="HX9" s="75" t="str">
        <f t="shared" ref="HX9" si="146">TEXT(HX8,"ДДД")</f>
        <v>ДДД</v>
      </c>
      <c r="HY9" s="75" t="str">
        <f t="shared" ref="HY9" si="147">TEXT(HY8,"ДДД")</f>
        <v>ДДД</v>
      </c>
      <c r="HZ9" s="75" t="str">
        <f t="shared" ref="HZ9" si="148">TEXT(HZ8,"ДДД")</f>
        <v>ДДД</v>
      </c>
      <c r="IA9" s="75" t="str">
        <f t="shared" ref="IA9" si="149">TEXT(IA8,"ДДД")</f>
        <v>ДДД</v>
      </c>
      <c r="IB9" s="75" t="str">
        <f t="shared" ref="IB9" si="150">TEXT(IB8,"ДДД")</f>
        <v>ДДД</v>
      </c>
      <c r="IC9" s="75" t="str">
        <f t="shared" ref="IC9" si="151">TEXT(IC8,"ДДД")</f>
        <v>ДДД</v>
      </c>
      <c r="ID9" s="75" t="str">
        <f t="shared" ref="ID9" si="152">TEXT(ID8,"ДДД")</f>
        <v>ДДД</v>
      </c>
      <c r="IE9" s="75" t="str">
        <f t="shared" ref="IE9" si="153">TEXT(IE8,"ДДД")</f>
        <v>ДДД</v>
      </c>
      <c r="IF9" s="75" t="str">
        <f t="shared" ref="IF9" si="154">TEXT(IF8,"ДДД")</f>
        <v>ДДД</v>
      </c>
      <c r="IG9" s="75" t="str">
        <f t="shared" ref="IG9" si="155">TEXT(IG8,"ДДД")</f>
        <v>ДДД</v>
      </c>
      <c r="IH9" s="75" t="str">
        <f t="shared" ref="IH9" si="156">TEXT(IH8,"ДДД")</f>
        <v>ДДД</v>
      </c>
      <c r="II9" s="75" t="str">
        <f t="shared" ref="II9" si="157">TEXT(II8,"ДДД")</f>
        <v>ДДД</v>
      </c>
      <c r="IJ9" s="75" t="str">
        <f t="shared" ref="IJ9" si="158">TEXT(IJ8,"ДДД")</f>
        <v>ДДД</v>
      </c>
      <c r="IK9" s="75" t="str">
        <f t="shared" ref="IK9" si="159">TEXT(IK8,"ДДД")</f>
        <v>ДДД</v>
      </c>
      <c r="IL9" s="75" t="str">
        <f t="shared" ref="IL9" si="160">TEXT(IL8,"ДДД")</f>
        <v>ДДД</v>
      </c>
      <c r="IM9" s="75" t="str">
        <f t="shared" ref="IM9" si="161">TEXT(IM8,"ДДД")</f>
        <v>ДДД</v>
      </c>
      <c r="IN9" s="75" t="str">
        <f t="shared" ref="IN9" si="162">TEXT(IN8,"ДДД")</f>
        <v>ДДД</v>
      </c>
      <c r="IO9" s="75" t="str">
        <f t="shared" ref="IO9" si="163">TEXT(IO8,"ДДД")</f>
        <v>ДДД</v>
      </c>
      <c r="IP9" s="75" t="str">
        <f t="shared" ref="IP9" si="164">TEXT(IP8,"ДДД")</f>
        <v>ДДД</v>
      </c>
      <c r="IQ9" s="75" t="str">
        <f t="shared" ref="IQ9" si="165">TEXT(IQ8,"ДДД")</f>
        <v>ДДД</v>
      </c>
      <c r="IR9" s="75" t="str">
        <f t="shared" ref="IR9" si="166">TEXT(IR8,"ДДД")</f>
        <v>ДДД</v>
      </c>
      <c r="IS9" s="75" t="str">
        <f t="shared" ref="IS9" si="167">TEXT(IS8,"ДДД")</f>
        <v>ДДД</v>
      </c>
      <c r="IT9" s="75" t="str">
        <f t="shared" ref="IT9" si="168">TEXT(IT8,"ДДД")</f>
        <v>ДДД</v>
      </c>
      <c r="IU9" s="75" t="str">
        <f t="shared" ref="IU9" si="169">TEXT(IU8,"ДДД")</f>
        <v>ДДД</v>
      </c>
      <c r="IV9" s="75" t="str">
        <f t="shared" ref="IV9" si="170">TEXT(IV8,"ДДД")</f>
        <v>ДДД</v>
      </c>
      <c r="IW9" s="75" t="str">
        <f t="shared" ref="IW9" si="171">TEXT(IW8,"ДДД")</f>
        <v>ДДД</v>
      </c>
      <c r="IX9" s="75" t="str">
        <f t="shared" ref="IX9" si="172">TEXT(IX8,"ДДД")</f>
        <v>ДДД</v>
      </c>
      <c r="IY9" s="75" t="str">
        <f t="shared" ref="IY9" si="173">TEXT(IY8,"ДДД")</f>
        <v>ДДД</v>
      </c>
      <c r="IZ9" s="75" t="str">
        <f t="shared" ref="IZ9" si="174">TEXT(IZ8,"ДДД")</f>
        <v>ДДД</v>
      </c>
      <c r="JA9" s="75" t="str">
        <f t="shared" ref="JA9" si="175">TEXT(JA8,"ДДД")</f>
        <v>ДДД</v>
      </c>
      <c r="JB9" s="75" t="str">
        <f t="shared" ref="JB9" si="176">TEXT(JB8,"ДДД")</f>
        <v>ДДД</v>
      </c>
      <c r="JC9" s="75" t="str">
        <f t="shared" ref="JC9" si="177">TEXT(JC8,"ДДД")</f>
        <v>ДДД</v>
      </c>
      <c r="JD9" s="75" t="str">
        <f t="shared" ref="JD9" si="178">TEXT(JD8,"ДДД")</f>
        <v>ДДД</v>
      </c>
      <c r="JE9" s="75" t="str">
        <f t="shared" ref="JE9" si="179">TEXT(JE8,"ДДД")</f>
        <v>ДДД</v>
      </c>
      <c r="JF9" s="75" t="str">
        <f t="shared" ref="JF9" si="180">TEXT(JF8,"ДДД")</f>
        <v>ДДД</v>
      </c>
      <c r="JG9" s="75" t="str">
        <f t="shared" ref="JG9" si="181">TEXT(JG8,"ДДД")</f>
        <v>ДДД</v>
      </c>
      <c r="JH9" s="75" t="str">
        <f t="shared" ref="JH9" si="182">TEXT(JH8,"ДДД")</f>
        <v>ДДД</v>
      </c>
      <c r="JI9" s="75" t="str">
        <f t="shared" ref="JI9" si="183">TEXT(JI8,"ДДД")</f>
        <v>ДДД</v>
      </c>
      <c r="JJ9" s="75" t="str">
        <f t="shared" ref="JJ9" si="184">TEXT(JJ8,"ДДД")</f>
        <v>ДДД</v>
      </c>
      <c r="JK9" s="75" t="str">
        <f t="shared" ref="JK9" si="185">TEXT(JK8,"ДДД")</f>
        <v>ДДД</v>
      </c>
      <c r="JL9" s="75" t="str">
        <f t="shared" ref="JL9" si="186">TEXT(JL8,"ДДД")</f>
        <v>ДДД</v>
      </c>
      <c r="JM9" s="75" t="str">
        <f t="shared" ref="JM9" si="187">TEXT(JM8,"ДДД")</f>
        <v>ДДД</v>
      </c>
      <c r="JN9" s="75" t="str">
        <f t="shared" ref="JN9" si="188">TEXT(JN8,"ДДД")</f>
        <v>ДДД</v>
      </c>
      <c r="JO9" s="75" t="str">
        <f t="shared" ref="JO9" si="189">TEXT(JO8,"ДДД")</f>
        <v>ДДД</v>
      </c>
      <c r="JP9" s="75" t="str">
        <f t="shared" ref="JP9" si="190">TEXT(JP8,"ДДД")</f>
        <v>ДДД</v>
      </c>
      <c r="JQ9" s="75" t="str">
        <f t="shared" ref="JQ9" si="191">TEXT(JQ8,"ДДД")</f>
        <v>ДДД</v>
      </c>
      <c r="JR9" s="75" t="str">
        <f t="shared" ref="JR9" si="192">TEXT(JR8,"ДДД")</f>
        <v>ДДД</v>
      </c>
      <c r="JS9" s="75" t="str">
        <f t="shared" ref="JS9" si="193">TEXT(JS8,"ДДД")</f>
        <v>ДДД</v>
      </c>
      <c r="JT9" s="75" t="str">
        <f t="shared" ref="JT9" si="194">TEXT(JT8,"ДДД")</f>
        <v>ДДД</v>
      </c>
      <c r="JU9" s="75" t="str">
        <f t="shared" ref="JU9" si="195">TEXT(JU8,"ДДД")</f>
        <v>ДДД</v>
      </c>
      <c r="JV9" s="75" t="str">
        <f t="shared" ref="JV9" si="196">TEXT(JV8,"ДДД")</f>
        <v>ДДД</v>
      </c>
      <c r="JW9" s="75" t="str">
        <f t="shared" ref="JW9" si="197">TEXT(JW8,"ДДД")</f>
        <v>ДДД</v>
      </c>
      <c r="JX9" s="75" t="str">
        <f t="shared" ref="JX9" si="198">TEXT(JX8,"ДДД")</f>
        <v>ДДД</v>
      </c>
      <c r="JY9" s="75" t="str">
        <f t="shared" ref="JY9" si="199">TEXT(JY8,"ДДД")</f>
        <v>ДДД</v>
      </c>
      <c r="JZ9" s="75" t="str">
        <f t="shared" ref="JZ9" si="200">TEXT(JZ8,"ДДД")</f>
        <v>ДДД</v>
      </c>
      <c r="KA9" s="75" t="str">
        <f t="shared" ref="KA9" si="201">TEXT(KA8,"ДДД")</f>
        <v>ДДД</v>
      </c>
      <c r="KB9" s="75" t="str">
        <f t="shared" ref="KB9" si="202">TEXT(KB8,"ДДД")</f>
        <v>ДДД</v>
      </c>
      <c r="KC9" s="75" t="str">
        <f t="shared" ref="KC9" si="203">TEXT(KC8,"ДДД")</f>
        <v>ДДД</v>
      </c>
      <c r="KD9" s="75" t="str">
        <f t="shared" ref="KD9" si="204">TEXT(KD8,"ДДД")</f>
        <v>ДДД</v>
      </c>
      <c r="KE9" s="75" t="str">
        <f t="shared" ref="KE9" si="205">TEXT(KE8,"ДДД")</f>
        <v>ДДД</v>
      </c>
      <c r="KF9" s="75" t="str">
        <f t="shared" ref="KF9" si="206">TEXT(KF8,"ДДД")</f>
        <v>ДДД</v>
      </c>
      <c r="KG9" s="75" t="str">
        <f t="shared" ref="KG9" si="207">TEXT(KG8,"ДДД")</f>
        <v>ДДД</v>
      </c>
      <c r="KH9" s="75" t="str">
        <f t="shared" ref="KH9" si="208">TEXT(KH8,"ДДД")</f>
        <v>ДДД</v>
      </c>
      <c r="KI9" s="75" t="str">
        <f t="shared" ref="KI9" si="209">TEXT(KI8,"ДДД")</f>
        <v>ДДД</v>
      </c>
      <c r="KJ9" s="75" t="str">
        <f t="shared" ref="KJ9" si="210">TEXT(KJ8,"ДДД")</f>
        <v>ДДД</v>
      </c>
      <c r="KK9" s="75" t="str">
        <f t="shared" ref="KK9" si="211">TEXT(KK8,"ДДД")</f>
        <v>ДДД</v>
      </c>
      <c r="KL9" s="75" t="str">
        <f t="shared" ref="KL9" si="212">TEXT(KL8,"ДДД")</f>
        <v>ДДД</v>
      </c>
      <c r="KM9" s="75" t="str">
        <f t="shared" ref="KM9" si="213">TEXT(KM8,"ДДД")</f>
        <v>ДДД</v>
      </c>
    </row>
    <row r="10" ht="15.6" customHeight="1" spans="1:299">
      <c r="A10" s="28" t="s">
        <v>67</v>
      </c>
      <c r="B10" s="29" t="s">
        <v>29</v>
      </c>
      <c r="C10" s="30" t="s">
        <v>68</v>
      </c>
      <c r="D10" s="31" t="s">
        <v>69</v>
      </c>
      <c r="E10" s="31"/>
      <c r="F10" s="31"/>
      <c r="G10" s="31"/>
      <c r="H10" s="32" t="s">
        <v>70</v>
      </c>
      <c r="I10" s="32"/>
      <c r="J10" s="32"/>
      <c r="K10" s="32"/>
      <c r="L10" s="31" t="s">
        <v>71</v>
      </c>
      <c r="M10" s="31"/>
      <c r="N10" s="31"/>
      <c r="O10" s="31"/>
      <c r="P10" s="50" t="s">
        <v>72</v>
      </c>
      <c r="Q10" s="50"/>
      <c r="R10" s="50"/>
      <c r="S10" s="56" t="s">
        <v>73</v>
      </c>
      <c r="T10" s="57">
        <v>45768</v>
      </c>
      <c r="U10" s="57">
        <v>45775</v>
      </c>
      <c r="V10" s="58">
        <f t="shared" ref="V10:V72" si="214">_xlfn.NETWORKDAYS.INTL(T10,U10)</f>
        <v>6</v>
      </c>
      <c r="W10" s="59">
        <f ca="1">IF(OR(ISBLANK(T10),ISBLANK(U10)),0,IFERROR(IF(TODAY()&lt;T10,0,IF(TODAY()&gt;=U10,1,(TODAY()-T10)/(U10-T10))),0))</f>
        <v>1</v>
      </c>
      <c r="X10" s="20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6"/>
      <c r="JW10" s="76"/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</row>
    <row r="11" ht="15.75" spans="1:299">
      <c r="A11" s="33"/>
      <c r="B11" s="34"/>
      <c r="C11" s="35" t="s">
        <v>74</v>
      </c>
      <c r="D11" s="36" t="s">
        <v>75</v>
      </c>
      <c r="E11" s="36"/>
      <c r="F11" s="36"/>
      <c r="G11" s="36"/>
      <c r="H11" s="37" t="s">
        <v>76</v>
      </c>
      <c r="I11" s="37"/>
      <c r="J11" s="37"/>
      <c r="K11" s="37"/>
      <c r="L11" s="36" t="s">
        <v>77</v>
      </c>
      <c r="M11" s="36"/>
      <c r="N11" s="36"/>
      <c r="O11" s="36"/>
      <c r="P11" s="51" t="s">
        <v>78</v>
      </c>
      <c r="Q11" s="51"/>
      <c r="R11" s="51"/>
      <c r="S11" s="60" t="s">
        <v>73</v>
      </c>
      <c r="T11" s="48">
        <v>45789</v>
      </c>
      <c r="U11" s="48">
        <v>45789</v>
      </c>
      <c r="V11" s="61">
        <f t="shared" si="214"/>
        <v>1</v>
      </c>
      <c r="W11" s="62">
        <f ca="1" t="shared" ref="W11:W74" si="215">IF(OR(ISBLANK(T11),ISBLANK(U11)),0,IFERROR(IF(TODAY()&lt;T11,0,IF(TODAY()&gt;=U11,1,(TODAY()-T11)/(U11-T11))),0))</f>
        <v>0</v>
      </c>
      <c r="X11" s="20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  <c r="IY11" s="76"/>
      <c r="IZ11" s="76"/>
      <c r="JA11" s="76"/>
      <c r="JB11" s="76"/>
      <c r="JC11" s="76"/>
      <c r="JD11" s="76"/>
      <c r="JE11" s="76"/>
      <c r="JF11" s="76"/>
      <c r="JG11" s="76"/>
      <c r="JH11" s="76"/>
      <c r="JI11" s="76"/>
      <c r="JJ11" s="76"/>
      <c r="JK11" s="76"/>
      <c r="JL11" s="76"/>
      <c r="JM11" s="76"/>
      <c r="JN11" s="76"/>
      <c r="JO11" s="76"/>
      <c r="JP11" s="76"/>
      <c r="JQ11" s="76"/>
      <c r="JR11" s="76"/>
      <c r="JS11" s="76"/>
      <c r="JT11" s="76"/>
      <c r="JU11" s="76"/>
      <c r="JV11" s="76"/>
      <c r="JW11" s="76"/>
      <c r="JX11" s="76"/>
      <c r="JY11" s="76"/>
      <c r="JZ11" s="76"/>
      <c r="KA11" s="76"/>
      <c r="KB11" s="76"/>
      <c r="KC11" s="76"/>
      <c r="KD11" s="76"/>
      <c r="KE11" s="76"/>
      <c r="KF11" s="76"/>
      <c r="KG11" s="76"/>
      <c r="KH11" s="76"/>
      <c r="KI11" s="76"/>
      <c r="KJ11" s="76"/>
      <c r="KK11" s="76"/>
      <c r="KL11" s="76"/>
      <c r="KM11" s="76"/>
    </row>
    <row r="12" ht="15.75" spans="1:299">
      <c r="A12" s="33"/>
      <c r="B12" s="34"/>
      <c r="C12" s="35" t="s">
        <v>79</v>
      </c>
      <c r="D12" s="36" t="s">
        <v>80</v>
      </c>
      <c r="E12" s="36"/>
      <c r="F12" s="36"/>
      <c r="G12" s="36"/>
      <c r="H12" s="37" t="s">
        <v>81</v>
      </c>
      <c r="I12" s="37"/>
      <c r="J12" s="37"/>
      <c r="K12" s="37"/>
      <c r="L12" s="36" t="s">
        <v>82</v>
      </c>
      <c r="M12" s="36"/>
      <c r="N12" s="36"/>
      <c r="O12" s="36"/>
      <c r="P12" s="51" t="s">
        <v>8</v>
      </c>
      <c r="Q12" s="51"/>
      <c r="R12" s="51"/>
      <c r="S12" s="60" t="s">
        <v>73</v>
      </c>
      <c r="T12" s="48">
        <v>45790</v>
      </c>
      <c r="U12" s="48">
        <v>45796</v>
      </c>
      <c r="V12" s="61">
        <f t="shared" si="214"/>
        <v>5</v>
      </c>
      <c r="W12" s="62">
        <f ca="1" t="shared" si="215"/>
        <v>0</v>
      </c>
      <c r="X12" s="20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6"/>
      <c r="JW12" s="76"/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</row>
    <row r="13" ht="15.75" spans="1:299">
      <c r="A13" s="33"/>
      <c r="B13" s="34"/>
      <c r="C13" s="35" t="s">
        <v>83</v>
      </c>
      <c r="D13" s="36"/>
      <c r="E13" s="36"/>
      <c r="F13" s="36"/>
      <c r="G13" s="36"/>
      <c r="H13" s="37"/>
      <c r="I13" s="37"/>
      <c r="J13" s="37"/>
      <c r="K13" s="37"/>
      <c r="L13" s="36"/>
      <c r="M13" s="36"/>
      <c r="N13" s="36"/>
      <c r="O13" s="36"/>
      <c r="P13" s="51"/>
      <c r="Q13" s="51"/>
      <c r="R13" s="51"/>
      <c r="S13" s="60"/>
      <c r="T13" s="48"/>
      <c r="U13" s="48"/>
      <c r="V13" s="61">
        <f t="shared" si="214"/>
        <v>0</v>
      </c>
      <c r="W13" s="62">
        <f ca="1" t="shared" si="215"/>
        <v>0</v>
      </c>
      <c r="X13" s="20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  <c r="IX13" s="76"/>
      <c r="IY13" s="76"/>
      <c r="IZ13" s="76"/>
      <c r="JA13" s="76"/>
      <c r="JB13" s="76"/>
      <c r="JC13" s="76"/>
      <c r="JD13" s="76"/>
      <c r="JE13" s="76"/>
      <c r="JF13" s="76"/>
      <c r="JG13" s="76"/>
      <c r="JH13" s="76"/>
      <c r="JI13" s="76"/>
      <c r="JJ13" s="76"/>
      <c r="JK13" s="76"/>
      <c r="JL13" s="76"/>
      <c r="JM13" s="76"/>
      <c r="JN13" s="76"/>
      <c r="JO13" s="76"/>
      <c r="JP13" s="76"/>
      <c r="JQ13" s="76"/>
      <c r="JR13" s="76"/>
      <c r="JS13" s="76"/>
      <c r="JT13" s="76"/>
      <c r="JU13" s="76"/>
      <c r="JV13" s="76"/>
      <c r="JW13" s="76"/>
      <c r="JX13" s="76"/>
      <c r="JY13" s="76"/>
      <c r="JZ13" s="76"/>
      <c r="KA13" s="76"/>
      <c r="KB13" s="76"/>
      <c r="KC13" s="76"/>
      <c r="KD13" s="76"/>
      <c r="KE13" s="76"/>
      <c r="KF13" s="76"/>
      <c r="KG13" s="76"/>
      <c r="KH13" s="76"/>
      <c r="KI13" s="76"/>
      <c r="KJ13" s="76"/>
      <c r="KK13" s="76"/>
      <c r="KL13" s="76"/>
      <c r="KM13" s="76"/>
    </row>
    <row r="14" ht="15.75" spans="1:299">
      <c r="A14" s="33"/>
      <c r="B14" s="34"/>
      <c r="C14" s="35" t="s">
        <v>84</v>
      </c>
      <c r="D14" s="36"/>
      <c r="E14" s="36"/>
      <c r="F14" s="36"/>
      <c r="G14" s="36"/>
      <c r="H14" s="37"/>
      <c r="I14" s="37"/>
      <c r="J14" s="37"/>
      <c r="K14" s="37"/>
      <c r="L14" s="36"/>
      <c r="M14" s="36"/>
      <c r="N14" s="36"/>
      <c r="O14" s="36"/>
      <c r="P14" s="51"/>
      <c r="Q14" s="51"/>
      <c r="R14" s="51"/>
      <c r="S14" s="60"/>
      <c r="T14" s="48"/>
      <c r="U14" s="48"/>
      <c r="V14" s="61">
        <f t="shared" si="214"/>
        <v>0</v>
      </c>
      <c r="W14" s="62">
        <f ca="1" t="shared" si="215"/>
        <v>0</v>
      </c>
      <c r="X14" s="20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</row>
    <row r="15" ht="15.6" customHeight="1" spans="1:299">
      <c r="A15" s="33"/>
      <c r="B15" s="34"/>
      <c r="C15" s="35" t="s">
        <v>85</v>
      </c>
      <c r="D15" s="36"/>
      <c r="E15" s="36"/>
      <c r="F15" s="36"/>
      <c r="G15" s="36"/>
      <c r="H15" s="37"/>
      <c r="I15" s="37"/>
      <c r="J15" s="37"/>
      <c r="K15" s="37"/>
      <c r="L15" s="36"/>
      <c r="M15" s="36"/>
      <c r="N15" s="36"/>
      <c r="O15" s="36"/>
      <c r="P15" s="51"/>
      <c r="Q15" s="51"/>
      <c r="R15" s="51"/>
      <c r="S15" s="60"/>
      <c r="T15" s="48"/>
      <c r="U15" s="48"/>
      <c r="V15" s="61">
        <f t="shared" si="214"/>
        <v>0</v>
      </c>
      <c r="W15" s="62">
        <f ca="1" t="shared" si="215"/>
        <v>0</v>
      </c>
      <c r="X15" s="20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  <c r="IY15" s="76"/>
      <c r="IZ15" s="76"/>
      <c r="JA15" s="76"/>
      <c r="JB15" s="76"/>
      <c r="JC15" s="76"/>
      <c r="JD15" s="76"/>
      <c r="JE15" s="76"/>
      <c r="JF15" s="76"/>
      <c r="JG15" s="76"/>
      <c r="JH15" s="76"/>
      <c r="JI15" s="76"/>
      <c r="JJ15" s="76"/>
      <c r="JK15" s="76"/>
      <c r="JL15" s="76"/>
      <c r="JM15" s="76"/>
      <c r="JN15" s="76"/>
      <c r="JO15" s="76"/>
      <c r="JP15" s="76"/>
      <c r="JQ15" s="76"/>
      <c r="JR15" s="76"/>
      <c r="JS15" s="76"/>
      <c r="JT15" s="76"/>
      <c r="JU15" s="76"/>
      <c r="JV15" s="76"/>
      <c r="JW15" s="76"/>
      <c r="JX15" s="76"/>
      <c r="JY15" s="76"/>
      <c r="JZ15" s="76"/>
      <c r="KA15" s="76"/>
      <c r="KB15" s="76"/>
      <c r="KC15" s="76"/>
      <c r="KD15" s="76"/>
      <c r="KE15" s="76"/>
      <c r="KF15" s="76"/>
      <c r="KG15" s="76"/>
      <c r="KH15" s="76"/>
      <c r="KI15" s="76"/>
      <c r="KJ15" s="76"/>
      <c r="KK15" s="76"/>
      <c r="KL15" s="76"/>
      <c r="KM15" s="76"/>
    </row>
    <row r="16" ht="15.75" spans="1:299">
      <c r="A16" s="33"/>
      <c r="B16" s="34"/>
      <c r="C16" s="35" t="s">
        <v>86</v>
      </c>
      <c r="D16" s="36"/>
      <c r="E16" s="36"/>
      <c r="F16" s="36"/>
      <c r="G16" s="36"/>
      <c r="H16" s="37"/>
      <c r="I16" s="37"/>
      <c r="J16" s="37"/>
      <c r="K16" s="37"/>
      <c r="L16" s="36"/>
      <c r="M16" s="36"/>
      <c r="N16" s="36"/>
      <c r="O16" s="36"/>
      <c r="P16" s="51"/>
      <c r="Q16" s="51"/>
      <c r="R16" s="51"/>
      <c r="S16" s="60"/>
      <c r="T16" s="48"/>
      <c r="U16" s="48"/>
      <c r="V16" s="61">
        <f t="shared" si="214"/>
        <v>0</v>
      </c>
      <c r="W16" s="62">
        <f ca="1" t="shared" si="215"/>
        <v>0</v>
      </c>
      <c r="X16" s="20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  <c r="IY16" s="76"/>
      <c r="IZ16" s="76"/>
      <c r="JA16" s="76"/>
      <c r="JB16" s="76"/>
      <c r="JC16" s="76"/>
      <c r="JD16" s="76"/>
      <c r="JE16" s="76"/>
      <c r="JF16" s="76"/>
      <c r="JG16" s="76"/>
      <c r="JH16" s="76"/>
      <c r="JI16" s="76"/>
      <c r="JJ16" s="76"/>
      <c r="JK16" s="76"/>
      <c r="JL16" s="76"/>
      <c r="JM16" s="76"/>
      <c r="JN16" s="76"/>
      <c r="JO16" s="76"/>
      <c r="JP16" s="76"/>
      <c r="JQ16" s="76"/>
      <c r="JR16" s="76"/>
      <c r="JS16" s="76"/>
      <c r="JT16" s="76"/>
      <c r="JU16" s="76"/>
      <c r="JV16" s="76"/>
      <c r="JW16" s="76"/>
      <c r="JX16" s="76"/>
      <c r="JY16" s="76"/>
      <c r="JZ16" s="76"/>
      <c r="KA16" s="76"/>
      <c r="KB16" s="76"/>
      <c r="KC16" s="76"/>
      <c r="KD16" s="76"/>
      <c r="KE16" s="76"/>
      <c r="KF16" s="76"/>
      <c r="KG16" s="76"/>
      <c r="KH16" s="76"/>
      <c r="KI16" s="76"/>
      <c r="KJ16" s="76"/>
      <c r="KK16" s="76"/>
      <c r="KL16" s="76"/>
      <c r="KM16" s="76"/>
    </row>
    <row r="17" ht="15.75" spans="1:299">
      <c r="A17" s="33"/>
      <c r="B17" s="34"/>
      <c r="C17" s="35" t="s">
        <v>87</v>
      </c>
      <c r="D17" s="36"/>
      <c r="E17" s="36"/>
      <c r="F17" s="36"/>
      <c r="G17" s="36"/>
      <c r="H17" s="37"/>
      <c r="I17" s="37"/>
      <c r="J17" s="37"/>
      <c r="K17" s="37"/>
      <c r="L17" s="36"/>
      <c r="M17" s="36"/>
      <c r="N17" s="36"/>
      <c r="O17" s="36"/>
      <c r="P17" s="51"/>
      <c r="Q17" s="51"/>
      <c r="R17" s="51"/>
      <c r="S17" s="60"/>
      <c r="T17" s="48"/>
      <c r="U17" s="48"/>
      <c r="V17" s="61">
        <f t="shared" si="214"/>
        <v>0</v>
      </c>
      <c r="W17" s="62">
        <f ca="1" t="shared" si="215"/>
        <v>0</v>
      </c>
      <c r="X17" s="20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</row>
    <row r="18" ht="15.75" spans="1:299">
      <c r="A18" s="33"/>
      <c r="B18" s="34"/>
      <c r="C18" s="35" t="s">
        <v>88</v>
      </c>
      <c r="D18" s="36"/>
      <c r="E18" s="36"/>
      <c r="F18" s="36"/>
      <c r="G18" s="36"/>
      <c r="H18" s="37"/>
      <c r="I18" s="37"/>
      <c r="J18" s="37"/>
      <c r="K18" s="37"/>
      <c r="L18" s="36"/>
      <c r="M18" s="36"/>
      <c r="N18" s="36"/>
      <c r="O18" s="36"/>
      <c r="P18" s="51"/>
      <c r="Q18" s="51"/>
      <c r="R18" s="51"/>
      <c r="S18" s="60"/>
      <c r="T18" s="48"/>
      <c r="U18" s="48"/>
      <c r="V18" s="61">
        <f t="shared" si="214"/>
        <v>0</v>
      </c>
      <c r="W18" s="62">
        <f ca="1" t="shared" si="215"/>
        <v>0</v>
      </c>
      <c r="X18" s="20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  <c r="IX18" s="76"/>
      <c r="IY18" s="76"/>
      <c r="IZ18" s="76"/>
      <c r="JA18" s="76"/>
      <c r="JB18" s="76"/>
      <c r="JC18" s="76"/>
      <c r="JD18" s="76"/>
      <c r="JE18" s="76"/>
      <c r="JF18" s="76"/>
      <c r="JG18" s="76"/>
      <c r="JH18" s="76"/>
      <c r="JI18" s="76"/>
      <c r="JJ18" s="76"/>
      <c r="JK18" s="76"/>
      <c r="JL18" s="76"/>
      <c r="JM18" s="76"/>
      <c r="JN18" s="76"/>
      <c r="JO18" s="76"/>
      <c r="JP18" s="76"/>
      <c r="JQ18" s="76"/>
      <c r="JR18" s="76"/>
      <c r="JS18" s="76"/>
      <c r="JT18" s="76"/>
      <c r="JU18" s="76"/>
      <c r="JV18" s="76"/>
      <c r="JW18" s="76"/>
      <c r="JX18" s="76"/>
      <c r="JY18" s="76"/>
      <c r="JZ18" s="76"/>
      <c r="KA18" s="76"/>
      <c r="KB18" s="76"/>
      <c r="KC18" s="76"/>
      <c r="KD18" s="76"/>
      <c r="KE18" s="76"/>
      <c r="KF18" s="76"/>
      <c r="KG18" s="76"/>
      <c r="KH18" s="76"/>
      <c r="KI18" s="76"/>
      <c r="KJ18" s="76"/>
      <c r="KK18" s="76"/>
      <c r="KL18" s="76"/>
      <c r="KM18" s="76"/>
    </row>
    <row r="19" ht="16.5" spans="1:299">
      <c r="A19" s="38"/>
      <c r="B19" s="39"/>
      <c r="C19" s="40" t="s">
        <v>89</v>
      </c>
      <c r="D19" s="41"/>
      <c r="E19" s="41"/>
      <c r="F19" s="41"/>
      <c r="G19" s="41"/>
      <c r="H19" s="42"/>
      <c r="I19" s="42"/>
      <c r="J19" s="42"/>
      <c r="K19" s="42"/>
      <c r="L19" s="41"/>
      <c r="M19" s="41"/>
      <c r="N19" s="41"/>
      <c r="O19" s="41"/>
      <c r="P19" s="52"/>
      <c r="Q19" s="52"/>
      <c r="R19" s="52"/>
      <c r="S19" s="63"/>
      <c r="T19" s="64"/>
      <c r="U19" s="64"/>
      <c r="V19" s="65">
        <f t="shared" si="214"/>
        <v>0</v>
      </c>
      <c r="W19" s="66">
        <f ca="1" t="shared" si="215"/>
        <v>0</v>
      </c>
      <c r="X19" s="20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  <c r="IY19" s="76"/>
      <c r="IZ19" s="76"/>
      <c r="JA19" s="76"/>
      <c r="JB19" s="76"/>
      <c r="JC19" s="76"/>
      <c r="JD19" s="76"/>
      <c r="JE19" s="76"/>
      <c r="JF19" s="76"/>
      <c r="JG19" s="76"/>
      <c r="JH19" s="76"/>
      <c r="JI19" s="76"/>
      <c r="JJ19" s="76"/>
      <c r="JK19" s="76"/>
      <c r="JL19" s="76"/>
      <c r="JM19" s="76"/>
      <c r="JN19" s="76"/>
      <c r="JO19" s="76"/>
      <c r="JP19" s="76"/>
      <c r="JQ19" s="76"/>
      <c r="JR19" s="76"/>
      <c r="JS19" s="76"/>
      <c r="JT19" s="76"/>
      <c r="JU19" s="76"/>
      <c r="JV19" s="76"/>
      <c r="JW19" s="76"/>
      <c r="JX19" s="76"/>
      <c r="JY19" s="76"/>
      <c r="JZ19" s="76"/>
      <c r="KA19" s="76"/>
      <c r="KB19" s="76"/>
      <c r="KC19" s="76"/>
      <c r="KD19" s="76"/>
      <c r="KE19" s="76"/>
      <c r="KF19" s="76"/>
      <c r="KG19" s="76"/>
      <c r="KH19" s="76"/>
      <c r="KI19" s="76"/>
      <c r="KJ19" s="76"/>
      <c r="KK19" s="76"/>
      <c r="KL19" s="76"/>
      <c r="KM19" s="76"/>
    </row>
    <row r="20" ht="15.75" spans="1:299">
      <c r="A20" s="28" t="s">
        <v>90</v>
      </c>
      <c r="B20" s="29" t="s">
        <v>30</v>
      </c>
      <c r="C20" s="43" t="s">
        <v>91</v>
      </c>
      <c r="D20" s="31" t="s">
        <v>92</v>
      </c>
      <c r="E20" s="31"/>
      <c r="F20" s="31"/>
      <c r="G20" s="31"/>
      <c r="H20" s="44" t="s">
        <v>93</v>
      </c>
      <c r="I20" s="44"/>
      <c r="J20" s="44"/>
      <c r="K20" s="44"/>
      <c r="L20" s="31" t="s">
        <v>94</v>
      </c>
      <c r="M20" s="31"/>
      <c r="N20" s="31"/>
      <c r="O20" s="31"/>
      <c r="P20" s="50" t="s">
        <v>95</v>
      </c>
      <c r="Q20" s="50"/>
      <c r="R20" s="50"/>
      <c r="S20" s="56"/>
      <c r="T20" s="57">
        <v>45927</v>
      </c>
      <c r="U20" s="57">
        <v>45937</v>
      </c>
      <c r="V20" s="58">
        <f t="shared" si="214"/>
        <v>7</v>
      </c>
      <c r="W20" s="59">
        <f ca="1" t="shared" si="215"/>
        <v>0</v>
      </c>
      <c r="X20" s="20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  <c r="IY20" s="76"/>
      <c r="IZ20" s="76"/>
      <c r="JA20" s="76"/>
      <c r="JB20" s="76"/>
      <c r="JC20" s="76"/>
      <c r="JD20" s="76"/>
      <c r="JE20" s="76"/>
      <c r="JF20" s="76"/>
      <c r="JG20" s="76"/>
      <c r="JH20" s="76"/>
      <c r="JI20" s="76"/>
      <c r="JJ20" s="76"/>
      <c r="JK20" s="76"/>
      <c r="JL20" s="76"/>
      <c r="JM20" s="76"/>
      <c r="JN20" s="76"/>
      <c r="JO20" s="76"/>
      <c r="JP20" s="76"/>
      <c r="JQ20" s="76"/>
      <c r="JR20" s="76"/>
      <c r="JS20" s="76"/>
      <c r="JT20" s="76"/>
      <c r="JU20" s="76"/>
      <c r="JV20" s="76"/>
      <c r="JW20" s="76"/>
      <c r="JX20" s="76"/>
      <c r="JY20" s="76"/>
      <c r="JZ20" s="76"/>
      <c r="KA20" s="76"/>
      <c r="KB20" s="76"/>
      <c r="KC20" s="76"/>
      <c r="KD20" s="76"/>
      <c r="KE20" s="76"/>
      <c r="KF20" s="76"/>
      <c r="KG20" s="76"/>
      <c r="KH20" s="76"/>
      <c r="KI20" s="76"/>
      <c r="KJ20" s="76"/>
      <c r="KK20" s="76"/>
      <c r="KL20" s="76"/>
      <c r="KM20" s="76"/>
    </row>
    <row r="21" ht="15.75" spans="1:299">
      <c r="A21" s="33"/>
      <c r="B21" s="34"/>
      <c r="C21" s="35" t="s">
        <v>96</v>
      </c>
      <c r="D21" s="36" t="s">
        <v>97</v>
      </c>
      <c r="E21" s="36"/>
      <c r="F21" s="36"/>
      <c r="G21" s="36"/>
      <c r="H21" s="45" t="s">
        <v>98</v>
      </c>
      <c r="I21" s="45"/>
      <c r="J21" s="45"/>
      <c r="K21" s="45"/>
      <c r="L21" s="36" t="s">
        <v>99</v>
      </c>
      <c r="M21" s="36"/>
      <c r="N21" s="36"/>
      <c r="O21" s="36"/>
      <c r="P21" s="51" t="s">
        <v>100</v>
      </c>
      <c r="Q21" s="51"/>
      <c r="R21" s="51"/>
      <c r="S21" s="60"/>
      <c r="T21" s="48">
        <v>45971</v>
      </c>
      <c r="U21" s="48">
        <v>45989</v>
      </c>
      <c r="V21" s="61">
        <f t="shared" si="214"/>
        <v>15</v>
      </c>
      <c r="W21" s="62">
        <f ca="1" t="shared" si="215"/>
        <v>0</v>
      </c>
      <c r="X21" s="20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  <c r="IY21" s="76"/>
      <c r="IZ21" s="76"/>
      <c r="JA21" s="76"/>
      <c r="JB21" s="76"/>
      <c r="JC21" s="76"/>
      <c r="JD21" s="76"/>
      <c r="JE21" s="76"/>
      <c r="JF21" s="76"/>
      <c r="JG21" s="76"/>
      <c r="JH21" s="76"/>
      <c r="JI21" s="76"/>
      <c r="JJ21" s="76"/>
      <c r="JK21" s="76"/>
      <c r="JL21" s="76"/>
      <c r="JM21" s="76"/>
      <c r="JN21" s="76"/>
      <c r="JO21" s="76"/>
      <c r="JP21" s="76"/>
      <c r="JQ21" s="76"/>
      <c r="JR21" s="76"/>
      <c r="JS21" s="76"/>
      <c r="JT21" s="76"/>
      <c r="JU21" s="76"/>
      <c r="JV21" s="76"/>
      <c r="JW21" s="76"/>
      <c r="JX21" s="76"/>
      <c r="JY21" s="76"/>
      <c r="JZ21" s="76"/>
      <c r="KA21" s="76"/>
      <c r="KB21" s="76"/>
      <c r="KC21" s="76"/>
      <c r="KD21" s="76"/>
      <c r="KE21" s="76"/>
      <c r="KF21" s="76"/>
      <c r="KG21" s="76"/>
      <c r="KH21" s="76"/>
      <c r="KI21" s="76"/>
      <c r="KJ21" s="76"/>
      <c r="KK21" s="76"/>
      <c r="KL21" s="76"/>
      <c r="KM21" s="76"/>
    </row>
    <row r="22" ht="15.75" spans="1:299">
      <c r="A22" s="33"/>
      <c r="B22" s="34"/>
      <c r="C22" s="35" t="s">
        <v>101</v>
      </c>
      <c r="D22" s="36" t="s">
        <v>102</v>
      </c>
      <c r="E22" s="36"/>
      <c r="F22" s="36"/>
      <c r="G22" s="36"/>
      <c r="H22" s="45" t="s">
        <v>103</v>
      </c>
      <c r="I22" s="45"/>
      <c r="J22" s="45"/>
      <c r="K22" s="45"/>
      <c r="L22" s="36" t="s">
        <v>104</v>
      </c>
      <c r="M22" s="36"/>
      <c r="N22" s="36"/>
      <c r="O22" s="36"/>
      <c r="P22" s="51" t="s">
        <v>8</v>
      </c>
      <c r="Q22" s="51"/>
      <c r="R22" s="51"/>
      <c r="S22" s="60"/>
      <c r="T22" s="48">
        <v>45993</v>
      </c>
      <c r="U22" s="48">
        <v>45993</v>
      </c>
      <c r="V22" s="61">
        <f t="shared" si="214"/>
        <v>1</v>
      </c>
      <c r="W22" s="62">
        <f ca="1" t="shared" si="215"/>
        <v>0</v>
      </c>
      <c r="X22" s="20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  <c r="IX22" s="76"/>
      <c r="IY22" s="76"/>
      <c r="IZ22" s="76"/>
      <c r="JA22" s="76"/>
      <c r="JB22" s="76"/>
      <c r="JC22" s="76"/>
      <c r="JD22" s="76"/>
      <c r="JE22" s="76"/>
      <c r="JF22" s="76"/>
      <c r="JG22" s="76"/>
      <c r="JH22" s="76"/>
      <c r="JI22" s="76"/>
      <c r="JJ22" s="76"/>
      <c r="JK22" s="76"/>
      <c r="JL22" s="76"/>
      <c r="JM22" s="76"/>
      <c r="JN22" s="76"/>
      <c r="JO22" s="76"/>
      <c r="JP22" s="76"/>
      <c r="JQ22" s="76"/>
      <c r="JR22" s="76"/>
      <c r="JS22" s="76"/>
      <c r="JT22" s="76"/>
      <c r="JU22" s="76"/>
      <c r="JV22" s="76"/>
      <c r="JW22" s="76"/>
      <c r="JX22" s="76"/>
      <c r="JY22" s="76"/>
      <c r="JZ22" s="76"/>
      <c r="KA22" s="76"/>
      <c r="KB22" s="76"/>
      <c r="KC22" s="76"/>
      <c r="KD22" s="76"/>
      <c r="KE22" s="76"/>
      <c r="KF22" s="76"/>
      <c r="KG22" s="76"/>
      <c r="KH22" s="76"/>
      <c r="KI22" s="76"/>
      <c r="KJ22" s="76"/>
      <c r="KK22" s="76"/>
      <c r="KL22" s="76"/>
      <c r="KM22" s="76"/>
    </row>
    <row r="23" ht="15.75" spans="1:299">
      <c r="A23" s="33"/>
      <c r="B23" s="34"/>
      <c r="C23" s="35" t="s">
        <v>105</v>
      </c>
      <c r="D23" s="36"/>
      <c r="E23" s="36"/>
      <c r="F23" s="36"/>
      <c r="G23" s="36"/>
      <c r="H23" s="45"/>
      <c r="I23" s="45"/>
      <c r="J23" s="45"/>
      <c r="K23" s="45"/>
      <c r="L23" s="36"/>
      <c r="M23" s="36"/>
      <c r="N23" s="36"/>
      <c r="O23" s="36"/>
      <c r="P23" s="51"/>
      <c r="Q23" s="51"/>
      <c r="R23" s="51"/>
      <c r="S23" s="60"/>
      <c r="T23" s="48"/>
      <c r="U23" s="48"/>
      <c r="V23" s="61">
        <f t="shared" si="214"/>
        <v>0</v>
      </c>
      <c r="W23" s="62">
        <f ca="1" t="shared" si="215"/>
        <v>0</v>
      </c>
      <c r="X23" s="20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  <c r="IW23" s="76"/>
      <c r="IX23" s="76"/>
      <c r="IY23" s="76"/>
      <c r="IZ23" s="76"/>
      <c r="JA23" s="76"/>
      <c r="JB23" s="76"/>
      <c r="JC23" s="76"/>
      <c r="JD23" s="76"/>
      <c r="JE23" s="76"/>
      <c r="JF23" s="76"/>
      <c r="JG23" s="76"/>
      <c r="JH23" s="76"/>
      <c r="JI23" s="76"/>
      <c r="JJ23" s="76"/>
      <c r="JK23" s="76"/>
      <c r="JL23" s="76"/>
      <c r="JM23" s="76"/>
      <c r="JN23" s="76"/>
      <c r="JO23" s="76"/>
      <c r="JP23" s="76"/>
      <c r="JQ23" s="76"/>
      <c r="JR23" s="76"/>
      <c r="JS23" s="76"/>
      <c r="JT23" s="76"/>
      <c r="JU23" s="76"/>
      <c r="JV23" s="76"/>
      <c r="JW23" s="76"/>
      <c r="JX23" s="76"/>
      <c r="JY23" s="76"/>
      <c r="JZ23" s="76"/>
      <c r="KA23" s="76"/>
      <c r="KB23" s="76"/>
      <c r="KC23" s="76"/>
      <c r="KD23" s="76"/>
      <c r="KE23" s="76"/>
      <c r="KF23" s="76"/>
      <c r="KG23" s="76"/>
      <c r="KH23" s="76"/>
      <c r="KI23" s="76"/>
      <c r="KJ23" s="76"/>
      <c r="KK23" s="76"/>
      <c r="KL23" s="76"/>
      <c r="KM23" s="76"/>
    </row>
    <row r="24" ht="15.75" spans="1:299">
      <c r="A24" s="33"/>
      <c r="B24" s="34"/>
      <c r="C24" s="35" t="s">
        <v>106</v>
      </c>
      <c r="D24" s="36"/>
      <c r="E24" s="36"/>
      <c r="F24" s="36"/>
      <c r="G24" s="36"/>
      <c r="H24" s="45"/>
      <c r="I24" s="45"/>
      <c r="J24" s="45"/>
      <c r="K24" s="45"/>
      <c r="L24" s="36"/>
      <c r="M24" s="36"/>
      <c r="N24" s="36"/>
      <c r="O24" s="36"/>
      <c r="P24" s="51"/>
      <c r="Q24" s="51"/>
      <c r="R24" s="51"/>
      <c r="S24" s="60"/>
      <c r="T24" s="48"/>
      <c r="U24" s="48"/>
      <c r="V24" s="61">
        <f t="shared" si="214"/>
        <v>0</v>
      </c>
      <c r="W24" s="62">
        <f ca="1" t="shared" si="215"/>
        <v>0</v>
      </c>
      <c r="X24" s="20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  <c r="IW24" s="76"/>
      <c r="IX24" s="76"/>
      <c r="IY24" s="76"/>
      <c r="IZ24" s="76"/>
      <c r="JA24" s="76"/>
      <c r="JB24" s="76"/>
      <c r="JC24" s="76"/>
      <c r="JD24" s="76"/>
      <c r="JE24" s="76"/>
      <c r="JF24" s="76"/>
      <c r="JG24" s="76"/>
      <c r="JH24" s="76"/>
      <c r="JI24" s="76"/>
      <c r="JJ24" s="76"/>
      <c r="JK24" s="76"/>
      <c r="JL24" s="76"/>
      <c r="JM24" s="76"/>
      <c r="JN24" s="76"/>
      <c r="JO24" s="76"/>
      <c r="JP24" s="76"/>
      <c r="JQ24" s="76"/>
      <c r="JR24" s="76"/>
      <c r="JS24" s="76"/>
      <c r="JT24" s="76"/>
      <c r="JU24" s="76"/>
      <c r="JV24" s="76"/>
      <c r="JW24" s="76"/>
      <c r="JX24" s="76"/>
      <c r="JY24" s="76"/>
      <c r="JZ24" s="76"/>
      <c r="KA24" s="76"/>
      <c r="KB24" s="76"/>
      <c r="KC24" s="76"/>
      <c r="KD24" s="76"/>
      <c r="KE24" s="76"/>
      <c r="KF24" s="76"/>
      <c r="KG24" s="76"/>
      <c r="KH24" s="76"/>
      <c r="KI24" s="76"/>
      <c r="KJ24" s="76"/>
      <c r="KK24" s="76"/>
      <c r="KL24" s="76"/>
      <c r="KM24" s="76"/>
    </row>
    <row r="25" ht="15.75" spans="1:299">
      <c r="A25" s="33"/>
      <c r="B25" s="34"/>
      <c r="C25" s="35" t="s">
        <v>107</v>
      </c>
      <c r="D25" s="36"/>
      <c r="E25" s="36"/>
      <c r="F25" s="36"/>
      <c r="G25" s="36"/>
      <c r="H25" s="45"/>
      <c r="I25" s="45"/>
      <c r="J25" s="45"/>
      <c r="K25" s="45"/>
      <c r="L25" s="36"/>
      <c r="M25" s="36"/>
      <c r="N25" s="36"/>
      <c r="O25" s="36"/>
      <c r="P25" s="51"/>
      <c r="Q25" s="51"/>
      <c r="R25" s="51"/>
      <c r="S25" s="60"/>
      <c r="T25" s="48"/>
      <c r="U25" s="48"/>
      <c r="V25" s="61">
        <f t="shared" si="214"/>
        <v>0</v>
      </c>
      <c r="W25" s="62">
        <f ca="1" t="shared" si="215"/>
        <v>0</v>
      </c>
      <c r="X25" s="20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  <c r="IW25" s="76"/>
      <c r="IX25" s="76"/>
      <c r="IY25" s="76"/>
      <c r="IZ25" s="76"/>
      <c r="JA25" s="76"/>
      <c r="JB25" s="76"/>
      <c r="JC25" s="76"/>
      <c r="JD25" s="76"/>
      <c r="JE25" s="76"/>
      <c r="JF25" s="76"/>
      <c r="JG25" s="76"/>
      <c r="JH25" s="76"/>
      <c r="JI25" s="76"/>
      <c r="JJ25" s="76"/>
      <c r="JK25" s="76"/>
      <c r="JL25" s="76"/>
      <c r="JM25" s="76"/>
      <c r="JN25" s="76"/>
      <c r="JO25" s="76"/>
      <c r="JP25" s="76"/>
      <c r="JQ25" s="76"/>
      <c r="JR25" s="76"/>
      <c r="JS25" s="76"/>
      <c r="JT25" s="76"/>
      <c r="JU25" s="76"/>
      <c r="JV25" s="76"/>
      <c r="JW25" s="76"/>
      <c r="JX25" s="76"/>
      <c r="JY25" s="76"/>
      <c r="JZ25" s="76"/>
      <c r="KA25" s="76"/>
      <c r="KB25" s="76"/>
      <c r="KC25" s="76"/>
      <c r="KD25" s="76"/>
      <c r="KE25" s="76"/>
      <c r="KF25" s="76"/>
      <c r="KG25" s="76"/>
      <c r="KH25" s="76"/>
      <c r="KI25" s="76"/>
      <c r="KJ25" s="76"/>
      <c r="KK25" s="76"/>
      <c r="KL25" s="76"/>
      <c r="KM25" s="76"/>
    </row>
    <row r="26" ht="15.75" spans="1:299">
      <c r="A26" s="33"/>
      <c r="B26" s="34"/>
      <c r="C26" s="35" t="s">
        <v>108</v>
      </c>
      <c r="D26" s="36"/>
      <c r="E26" s="36"/>
      <c r="F26" s="36"/>
      <c r="G26" s="36"/>
      <c r="H26" s="45"/>
      <c r="I26" s="45"/>
      <c r="J26" s="45"/>
      <c r="K26" s="45"/>
      <c r="L26" s="36"/>
      <c r="M26" s="36"/>
      <c r="N26" s="36"/>
      <c r="O26" s="36"/>
      <c r="P26" s="51"/>
      <c r="Q26" s="51"/>
      <c r="R26" s="51"/>
      <c r="S26" s="60"/>
      <c r="T26" s="48"/>
      <c r="U26" s="48"/>
      <c r="V26" s="61">
        <f t="shared" si="214"/>
        <v>0</v>
      </c>
      <c r="W26" s="62">
        <f ca="1" t="shared" si="215"/>
        <v>0</v>
      </c>
      <c r="X26" s="20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  <c r="KH26" s="76"/>
      <c r="KI26" s="76"/>
      <c r="KJ26" s="76"/>
      <c r="KK26" s="76"/>
      <c r="KL26" s="76"/>
      <c r="KM26" s="76"/>
    </row>
    <row r="27" ht="15.75" spans="1:299">
      <c r="A27" s="33"/>
      <c r="B27" s="34"/>
      <c r="C27" s="35" t="s">
        <v>109</v>
      </c>
      <c r="D27" s="36"/>
      <c r="E27" s="36"/>
      <c r="F27" s="36"/>
      <c r="G27" s="36"/>
      <c r="H27" s="45"/>
      <c r="I27" s="45"/>
      <c r="J27" s="45"/>
      <c r="K27" s="45"/>
      <c r="L27" s="36"/>
      <c r="M27" s="36"/>
      <c r="N27" s="36"/>
      <c r="O27" s="36"/>
      <c r="P27" s="51"/>
      <c r="Q27" s="51"/>
      <c r="R27" s="51"/>
      <c r="S27" s="60"/>
      <c r="T27" s="48"/>
      <c r="U27" s="48"/>
      <c r="V27" s="61">
        <f t="shared" si="214"/>
        <v>0</v>
      </c>
      <c r="W27" s="62">
        <f ca="1" t="shared" si="215"/>
        <v>0</v>
      </c>
      <c r="X27" s="20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  <c r="IW27" s="76"/>
      <c r="IX27" s="76"/>
      <c r="IY27" s="76"/>
      <c r="IZ27" s="76"/>
      <c r="JA27" s="76"/>
      <c r="JB27" s="76"/>
      <c r="JC27" s="76"/>
      <c r="JD27" s="76"/>
      <c r="JE27" s="76"/>
      <c r="JF27" s="76"/>
      <c r="JG27" s="76"/>
      <c r="JH27" s="76"/>
      <c r="JI27" s="76"/>
      <c r="JJ27" s="76"/>
      <c r="JK27" s="76"/>
      <c r="JL27" s="76"/>
      <c r="JM27" s="76"/>
      <c r="JN27" s="76"/>
      <c r="JO27" s="76"/>
      <c r="JP27" s="76"/>
      <c r="JQ27" s="76"/>
      <c r="JR27" s="76"/>
      <c r="JS27" s="76"/>
      <c r="JT27" s="76"/>
      <c r="JU27" s="76"/>
      <c r="JV27" s="76"/>
      <c r="JW27" s="76"/>
      <c r="JX27" s="76"/>
      <c r="JY27" s="76"/>
      <c r="JZ27" s="76"/>
      <c r="KA27" s="76"/>
      <c r="KB27" s="76"/>
      <c r="KC27" s="76"/>
      <c r="KD27" s="76"/>
      <c r="KE27" s="76"/>
      <c r="KF27" s="76"/>
      <c r="KG27" s="76"/>
      <c r="KH27" s="76"/>
      <c r="KI27" s="76"/>
      <c r="KJ27" s="76"/>
      <c r="KK27" s="76"/>
      <c r="KL27" s="76"/>
      <c r="KM27" s="76"/>
    </row>
    <row r="28" ht="15.75" spans="1:299">
      <c r="A28" s="33"/>
      <c r="B28" s="34"/>
      <c r="C28" s="35" t="s">
        <v>110</v>
      </c>
      <c r="D28" s="36"/>
      <c r="E28" s="36"/>
      <c r="F28" s="36"/>
      <c r="G28" s="36"/>
      <c r="H28" s="45"/>
      <c r="I28" s="45"/>
      <c r="J28" s="45"/>
      <c r="K28" s="45"/>
      <c r="L28" s="36"/>
      <c r="M28" s="36"/>
      <c r="N28" s="36"/>
      <c r="O28" s="36"/>
      <c r="P28" s="51"/>
      <c r="Q28" s="51"/>
      <c r="R28" s="51"/>
      <c r="S28" s="60"/>
      <c r="T28" s="48"/>
      <c r="U28" s="48"/>
      <c r="V28" s="61">
        <f t="shared" si="214"/>
        <v>0</v>
      </c>
      <c r="W28" s="62">
        <f ca="1" t="shared" si="215"/>
        <v>0</v>
      </c>
      <c r="X28" s="20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  <c r="IW28" s="76"/>
      <c r="IX28" s="76"/>
      <c r="IY28" s="76"/>
      <c r="IZ28" s="76"/>
      <c r="JA28" s="76"/>
      <c r="JB28" s="76"/>
      <c r="JC28" s="76"/>
      <c r="JD28" s="76"/>
      <c r="JE28" s="76"/>
      <c r="JF28" s="76"/>
      <c r="JG28" s="76"/>
      <c r="JH28" s="76"/>
      <c r="JI28" s="76"/>
      <c r="JJ28" s="76"/>
      <c r="JK28" s="76"/>
      <c r="JL28" s="76"/>
      <c r="JM28" s="76"/>
      <c r="JN28" s="76"/>
      <c r="JO28" s="76"/>
      <c r="JP28" s="76"/>
      <c r="JQ28" s="76"/>
      <c r="JR28" s="76"/>
      <c r="JS28" s="76"/>
      <c r="JT28" s="76"/>
      <c r="JU28" s="76"/>
      <c r="JV28" s="76"/>
      <c r="JW28" s="76"/>
      <c r="JX28" s="76"/>
      <c r="JY28" s="76"/>
      <c r="JZ28" s="76"/>
      <c r="KA28" s="76"/>
      <c r="KB28" s="76"/>
      <c r="KC28" s="76"/>
      <c r="KD28" s="76"/>
      <c r="KE28" s="76"/>
      <c r="KF28" s="76"/>
      <c r="KG28" s="76"/>
      <c r="KH28" s="76"/>
      <c r="KI28" s="76"/>
      <c r="KJ28" s="76"/>
      <c r="KK28" s="76"/>
      <c r="KL28" s="76"/>
      <c r="KM28" s="76"/>
    </row>
    <row r="29" ht="16.5" spans="1:299">
      <c r="A29" s="38"/>
      <c r="B29" s="39"/>
      <c r="C29" s="40" t="s">
        <v>111</v>
      </c>
      <c r="D29" s="41"/>
      <c r="E29" s="41"/>
      <c r="F29" s="41"/>
      <c r="G29" s="41"/>
      <c r="H29" s="46"/>
      <c r="I29" s="46"/>
      <c r="J29" s="46"/>
      <c r="K29" s="46"/>
      <c r="L29" s="41"/>
      <c r="M29" s="41"/>
      <c r="N29" s="41"/>
      <c r="O29" s="41"/>
      <c r="P29" s="52"/>
      <c r="Q29" s="52"/>
      <c r="R29" s="52"/>
      <c r="S29" s="63"/>
      <c r="T29" s="64"/>
      <c r="U29" s="64"/>
      <c r="V29" s="65">
        <f t="shared" si="214"/>
        <v>0</v>
      </c>
      <c r="W29" s="66">
        <f ca="1" t="shared" si="215"/>
        <v>0</v>
      </c>
      <c r="X29" s="20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  <c r="IW29" s="76"/>
      <c r="IX29" s="76"/>
      <c r="IY29" s="76"/>
      <c r="IZ29" s="76"/>
      <c r="JA29" s="76"/>
      <c r="JB29" s="76"/>
      <c r="JC29" s="76"/>
      <c r="JD29" s="76"/>
      <c r="JE29" s="76"/>
      <c r="JF29" s="76"/>
      <c r="JG29" s="76"/>
      <c r="JH29" s="76"/>
      <c r="JI29" s="76"/>
      <c r="JJ29" s="76"/>
      <c r="JK29" s="76"/>
      <c r="JL29" s="76"/>
      <c r="JM29" s="76"/>
      <c r="JN29" s="76"/>
      <c r="JO29" s="76"/>
      <c r="JP29" s="76"/>
      <c r="JQ29" s="76"/>
      <c r="JR29" s="76"/>
      <c r="JS29" s="76"/>
      <c r="JT29" s="76"/>
      <c r="JU29" s="76"/>
      <c r="JV29" s="76"/>
      <c r="JW29" s="76"/>
      <c r="JX29" s="76"/>
      <c r="JY29" s="76"/>
      <c r="JZ29" s="76"/>
      <c r="KA29" s="76"/>
      <c r="KB29" s="76"/>
      <c r="KC29" s="76"/>
      <c r="KD29" s="76"/>
      <c r="KE29" s="76"/>
      <c r="KF29" s="76"/>
      <c r="KG29" s="76"/>
      <c r="KH29" s="76"/>
      <c r="KI29" s="76"/>
      <c r="KJ29" s="76"/>
      <c r="KK29" s="76"/>
      <c r="KL29" s="76"/>
      <c r="KM29" s="76"/>
    </row>
    <row r="30" ht="15.75" spans="1:299">
      <c r="A30" s="28" t="s">
        <v>112</v>
      </c>
      <c r="B30" s="29" t="s">
        <v>31</v>
      </c>
      <c r="C30" s="43" t="s">
        <v>113</v>
      </c>
      <c r="D30" s="31" t="s">
        <v>114</v>
      </c>
      <c r="E30" s="31"/>
      <c r="F30" s="31"/>
      <c r="G30" s="31"/>
      <c r="H30" s="44" t="s">
        <v>81</v>
      </c>
      <c r="I30" s="44"/>
      <c r="J30" s="44"/>
      <c r="K30" s="44"/>
      <c r="L30" s="31" t="s">
        <v>115</v>
      </c>
      <c r="M30" s="31"/>
      <c r="N30" s="31"/>
      <c r="O30" s="31"/>
      <c r="P30" s="50" t="s">
        <v>8</v>
      </c>
      <c r="Q30" s="50"/>
      <c r="R30" s="50"/>
      <c r="S30" s="56"/>
      <c r="T30" s="57">
        <v>45999</v>
      </c>
      <c r="U30" s="57">
        <v>46003</v>
      </c>
      <c r="V30" s="58">
        <f t="shared" si="214"/>
        <v>5</v>
      </c>
      <c r="W30" s="59">
        <f ca="1" t="shared" si="215"/>
        <v>0</v>
      </c>
      <c r="X30" s="20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  <c r="IW30" s="76"/>
      <c r="IX30" s="76"/>
      <c r="IY30" s="76"/>
      <c r="IZ30" s="76"/>
      <c r="JA30" s="76"/>
      <c r="JB30" s="76"/>
      <c r="JC30" s="76"/>
      <c r="JD30" s="76"/>
      <c r="JE30" s="76"/>
      <c r="JF30" s="76"/>
      <c r="JG30" s="76"/>
      <c r="JH30" s="76"/>
      <c r="JI30" s="76"/>
      <c r="JJ30" s="76"/>
      <c r="JK30" s="76"/>
      <c r="JL30" s="76"/>
      <c r="JM30" s="76"/>
      <c r="JN30" s="76"/>
      <c r="JO30" s="76"/>
      <c r="JP30" s="76"/>
      <c r="JQ30" s="76"/>
      <c r="JR30" s="76"/>
      <c r="JS30" s="76"/>
      <c r="JT30" s="76"/>
      <c r="JU30" s="76"/>
      <c r="JV30" s="76"/>
      <c r="JW30" s="76"/>
      <c r="JX30" s="76"/>
      <c r="JY30" s="76"/>
      <c r="JZ30" s="76"/>
      <c r="KA30" s="76"/>
      <c r="KB30" s="76"/>
      <c r="KC30" s="76"/>
      <c r="KD30" s="76"/>
      <c r="KE30" s="76"/>
      <c r="KF30" s="76"/>
      <c r="KG30" s="76"/>
      <c r="KH30" s="76"/>
      <c r="KI30" s="76"/>
      <c r="KJ30" s="76"/>
      <c r="KK30" s="76"/>
      <c r="KL30" s="76"/>
      <c r="KM30" s="76"/>
    </row>
    <row r="31" ht="15.75" spans="1:299">
      <c r="A31" s="33"/>
      <c r="B31" s="34"/>
      <c r="C31" s="35" t="s">
        <v>116</v>
      </c>
      <c r="D31" s="36" t="s">
        <v>117</v>
      </c>
      <c r="E31" s="36"/>
      <c r="F31" s="36"/>
      <c r="G31" s="36"/>
      <c r="H31" s="45" t="s">
        <v>118</v>
      </c>
      <c r="I31" s="45"/>
      <c r="J31" s="45"/>
      <c r="K31" s="45"/>
      <c r="L31" s="36" t="s">
        <v>119</v>
      </c>
      <c r="M31" s="36"/>
      <c r="N31" s="36"/>
      <c r="O31" s="36"/>
      <c r="P31" s="51" t="s">
        <v>100</v>
      </c>
      <c r="Q31" s="51"/>
      <c r="R31" s="51"/>
      <c r="S31" s="60"/>
      <c r="T31" s="48">
        <v>46006</v>
      </c>
      <c r="U31" s="48">
        <v>46010</v>
      </c>
      <c r="V31" s="61">
        <f t="shared" si="214"/>
        <v>5</v>
      </c>
      <c r="W31" s="62">
        <f ca="1" t="shared" si="215"/>
        <v>0</v>
      </c>
      <c r="X31" s="20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  <c r="IW31" s="76"/>
      <c r="IX31" s="76"/>
      <c r="IY31" s="76"/>
      <c r="IZ31" s="76"/>
      <c r="JA31" s="76"/>
      <c r="JB31" s="76"/>
      <c r="JC31" s="76"/>
      <c r="JD31" s="76"/>
      <c r="JE31" s="76"/>
      <c r="JF31" s="76"/>
      <c r="JG31" s="76"/>
      <c r="JH31" s="76"/>
      <c r="JI31" s="76"/>
      <c r="JJ31" s="76"/>
      <c r="JK31" s="76"/>
      <c r="JL31" s="76"/>
      <c r="JM31" s="76"/>
      <c r="JN31" s="76"/>
      <c r="JO31" s="76"/>
      <c r="JP31" s="76"/>
      <c r="JQ31" s="76"/>
      <c r="JR31" s="76"/>
      <c r="JS31" s="76"/>
      <c r="JT31" s="76"/>
      <c r="JU31" s="76"/>
      <c r="JV31" s="76"/>
      <c r="JW31" s="76"/>
      <c r="JX31" s="76"/>
      <c r="JY31" s="76"/>
      <c r="JZ31" s="76"/>
      <c r="KA31" s="76"/>
      <c r="KB31" s="76"/>
      <c r="KC31" s="76"/>
      <c r="KD31" s="76"/>
      <c r="KE31" s="76"/>
      <c r="KF31" s="76"/>
      <c r="KG31" s="76"/>
      <c r="KH31" s="76"/>
      <c r="KI31" s="76"/>
      <c r="KJ31" s="76"/>
      <c r="KK31" s="76"/>
      <c r="KL31" s="76"/>
      <c r="KM31" s="76"/>
    </row>
    <row r="32" ht="15.75" spans="1:299">
      <c r="A32" s="33"/>
      <c r="B32" s="34"/>
      <c r="C32" s="35" t="s">
        <v>120</v>
      </c>
      <c r="D32" s="36"/>
      <c r="E32" s="36"/>
      <c r="F32" s="36"/>
      <c r="G32" s="36"/>
      <c r="H32" s="45"/>
      <c r="I32" s="45"/>
      <c r="J32" s="45"/>
      <c r="K32" s="45"/>
      <c r="L32" s="36"/>
      <c r="M32" s="36"/>
      <c r="N32" s="36"/>
      <c r="O32" s="36"/>
      <c r="P32" s="51"/>
      <c r="Q32" s="51"/>
      <c r="R32" s="51"/>
      <c r="S32" s="60"/>
      <c r="T32" s="48"/>
      <c r="U32" s="48"/>
      <c r="V32" s="61">
        <f t="shared" si="214"/>
        <v>0</v>
      </c>
      <c r="W32" s="62">
        <f ca="1" t="shared" si="215"/>
        <v>0</v>
      </c>
      <c r="X32" s="20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  <c r="IW32" s="76"/>
      <c r="IX32" s="76"/>
      <c r="IY32" s="76"/>
      <c r="IZ32" s="76"/>
      <c r="JA32" s="76"/>
      <c r="JB32" s="76"/>
      <c r="JC32" s="76"/>
      <c r="JD32" s="76"/>
      <c r="JE32" s="76"/>
      <c r="JF32" s="76"/>
      <c r="JG32" s="76"/>
      <c r="JH32" s="76"/>
      <c r="JI32" s="76"/>
      <c r="JJ32" s="76"/>
      <c r="JK32" s="76"/>
      <c r="JL32" s="76"/>
      <c r="JM32" s="76"/>
      <c r="JN32" s="76"/>
      <c r="JO32" s="76"/>
      <c r="JP32" s="76"/>
      <c r="JQ32" s="76"/>
      <c r="JR32" s="76"/>
      <c r="JS32" s="76"/>
      <c r="JT32" s="76"/>
      <c r="JU32" s="76"/>
      <c r="JV32" s="76"/>
      <c r="JW32" s="76"/>
      <c r="JX32" s="76"/>
      <c r="JY32" s="76"/>
      <c r="JZ32" s="76"/>
      <c r="KA32" s="76"/>
      <c r="KB32" s="76"/>
      <c r="KC32" s="76"/>
      <c r="KD32" s="76"/>
      <c r="KE32" s="76"/>
      <c r="KF32" s="76"/>
      <c r="KG32" s="76"/>
      <c r="KH32" s="76"/>
      <c r="KI32" s="76"/>
      <c r="KJ32" s="76"/>
      <c r="KK32" s="76"/>
      <c r="KL32" s="76"/>
      <c r="KM32" s="76"/>
    </row>
    <row r="33" ht="15.75" spans="1:299">
      <c r="A33" s="33"/>
      <c r="B33" s="34"/>
      <c r="C33" s="35" t="s">
        <v>121</v>
      </c>
      <c r="D33" s="36"/>
      <c r="E33" s="36"/>
      <c r="F33" s="36"/>
      <c r="G33" s="36"/>
      <c r="H33" s="45"/>
      <c r="I33" s="45"/>
      <c r="J33" s="45"/>
      <c r="K33" s="45"/>
      <c r="L33" s="36"/>
      <c r="M33" s="36"/>
      <c r="N33" s="36"/>
      <c r="O33" s="36"/>
      <c r="P33" s="51"/>
      <c r="Q33" s="51"/>
      <c r="R33" s="51"/>
      <c r="S33" s="60"/>
      <c r="T33" s="48"/>
      <c r="U33" s="48"/>
      <c r="V33" s="61">
        <f t="shared" si="214"/>
        <v>0</v>
      </c>
      <c r="W33" s="62">
        <f ca="1" t="shared" si="215"/>
        <v>0</v>
      </c>
      <c r="X33" s="20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  <c r="IW33" s="76"/>
      <c r="IX33" s="76"/>
      <c r="IY33" s="76"/>
      <c r="IZ33" s="76"/>
      <c r="JA33" s="76"/>
      <c r="JB33" s="76"/>
      <c r="JC33" s="76"/>
      <c r="JD33" s="76"/>
      <c r="JE33" s="76"/>
      <c r="JF33" s="76"/>
      <c r="JG33" s="76"/>
      <c r="JH33" s="76"/>
      <c r="JI33" s="76"/>
      <c r="JJ33" s="76"/>
      <c r="JK33" s="76"/>
      <c r="JL33" s="76"/>
      <c r="JM33" s="76"/>
      <c r="JN33" s="76"/>
      <c r="JO33" s="76"/>
      <c r="JP33" s="76"/>
      <c r="JQ33" s="76"/>
      <c r="JR33" s="76"/>
      <c r="JS33" s="76"/>
      <c r="JT33" s="76"/>
      <c r="JU33" s="76"/>
      <c r="JV33" s="76"/>
      <c r="JW33" s="76"/>
      <c r="JX33" s="76"/>
      <c r="JY33" s="76"/>
      <c r="JZ33" s="76"/>
      <c r="KA33" s="76"/>
      <c r="KB33" s="76"/>
      <c r="KC33" s="76"/>
      <c r="KD33" s="76"/>
      <c r="KE33" s="76"/>
      <c r="KF33" s="76"/>
      <c r="KG33" s="76"/>
      <c r="KH33" s="76"/>
      <c r="KI33" s="76"/>
      <c r="KJ33" s="76"/>
      <c r="KK33" s="76"/>
      <c r="KL33" s="76"/>
      <c r="KM33" s="76"/>
    </row>
    <row r="34" ht="15.75" spans="1:299">
      <c r="A34" s="33"/>
      <c r="B34" s="34"/>
      <c r="C34" s="35" t="s">
        <v>122</v>
      </c>
      <c r="D34" s="36"/>
      <c r="E34" s="36"/>
      <c r="F34" s="36"/>
      <c r="G34" s="36"/>
      <c r="H34" s="45"/>
      <c r="I34" s="45"/>
      <c r="J34" s="45"/>
      <c r="K34" s="45"/>
      <c r="L34" s="36"/>
      <c r="M34" s="36"/>
      <c r="N34" s="36"/>
      <c r="O34" s="36"/>
      <c r="P34" s="51"/>
      <c r="Q34" s="51"/>
      <c r="R34" s="51"/>
      <c r="S34" s="60"/>
      <c r="T34" s="48"/>
      <c r="U34" s="48"/>
      <c r="V34" s="61">
        <f t="shared" si="214"/>
        <v>0</v>
      </c>
      <c r="W34" s="62">
        <f ca="1" t="shared" si="215"/>
        <v>0</v>
      </c>
      <c r="X34" s="20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  <c r="IW34" s="76"/>
      <c r="IX34" s="76"/>
      <c r="IY34" s="76"/>
      <c r="IZ34" s="76"/>
      <c r="JA34" s="76"/>
      <c r="JB34" s="76"/>
      <c r="JC34" s="76"/>
      <c r="JD34" s="76"/>
      <c r="JE34" s="76"/>
      <c r="JF34" s="76"/>
      <c r="JG34" s="76"/>
      <c r="JH34" s="76"/>
      <c r="JI34" s="76"/>
      <c r="JJ34" s="76"/>
      <c r="JK34" s="76"/>
      <c r="JL34" s="76"/>
      <c r="JM34" s="76"/>
      <c r="JN34" s="76"/>
      <c r="JO34" s="76"/>
      <c r="JP34" s="76"/>
      <c r="JQ34" s="76"/>
      <c r="JR34" s="76"/>
      <c r="JS34" s="76"/>
      <c r="JT34" s="76"/>
      <c r="JU34" s="76"/>
      <c r="JV34" s="76"/>
      <c r="JW34" s="76"/>
      <c r="JX34" s="76"/>
      <c r="JY34" s="76"/>
      <c r="JZ34" s="76"/>
      <c r="KA34" s="76"/>
      <c r="KB34" s="76"/>
      <c r="KC34" s="76"/>
      <c r="KD34" s="76"/>
      <c r="KE34" s="76"/>
      <c r="KF34" s="76"/>
      <c r="KG34" s="76"/>
      <c r="KH34" s="76"/>
      <c r="KI34" s="76"/>
      <c r="KJ34" s="76"/>
      <c r="KK34" s="76"/>
      <c r="KL34" s="76"/>
      <c r="KM34" s="76"/>
    </row>
    <row r="35" ht="15.75" spans="1:299">
      <c r="A35" s="33"/>
      <c r="B35" s="34"/>
      <c r="C35" s="35" t="s">
        <v>123</v>
      </c>
      <c r="D35" s="36"/>
      <c r="E35" s="36"/>
      <c r="F35" s="36"/>
      <c r="G35" s="36"/>
      <c r="H35" s="45"/>
      <c r="I35" s="45"/>
      <c r="J35" s="45"/>
      <c r="K35" s="45"/>
      <c r="L35" s="36"/>
      <c r="M35" s="36"/>
      <c r="N35" s="36"/>
      <c r="O35" s="36"/>
      <c r="P35" s="51"/>
      <c r="Q35" s="51"/>
      <c r="R35" s="51"/>
      <c r="S35" s="60"/>
      <c r="T35" s="48"/>
      <c r="U35" s="48"/>
      <c r="V35" s="61">
        <f t="shared" si="214"/>
        <v>0</v>
      </c>
      <c r="W35" s="62">
        <f ca="1" t="shared" si="215"/>
        <v>0</v>
      </c>
      <c r="X35" s="20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  <c r="IW35" s="76"/>
      <c r="IX35" s="76"/>
      <c r="IY35" s="76"/>
      <c r="IZ35" s="76"/>
      <c r="JA35" s="76"/>
      <c r="JB35" s="76"/>
      <c r="JC35" s="76"/>
      <c r="JD35" s="76"/>
      <c r="JE35" s="76"/>
      <c r="JF35" s="76"/>
      <c r="JG35" s="76"/>
      <c r="JH35" s="76"/>
      <c r="JI35" s="76"/>
      <c r="JJ35" s="76"/>
      <c r="JK35" s="76"/>
      <c r="JL35" s="76"/>
      <c r="JM35" s="76"/>
      <c r="JN35" s="76"/>
      <c r="JO35" s="76"/>
      <c r="JP35" s="76"/>
      <c r="JQ35" s="76"/>
      <c r="JR35" s="76"/>
      <c r="JS35" s="76"/>
      <c r="JT35" s="76"/>
      <c r="JU35" s="76"/>
      <c r="JV35" s="76"/>
      <c r="JW35" s="76"/>
      <c r="JX35" s="76"/>
      <c r="JY35" s="76"/>
      <c r="JZ35" s="76"/>
      <c r="KA35" s="76"/>
      <c r="KB35" s="76"/>
      <c r="KC35" s="76"/>
      <c r="KD35" s="76"/>
      <c r="KE35" s="76"/>
      <c r="KF35" s="76"/>
      <c r="KG35" s="76"/>
      <c r="KH35" s="76"/>
      <c r="KI35" s="76"/>
      <c r="KJ35" s="76"/>
      <c r="KK35" s="76"/>
      <c r="KL35" s="76"/>
      <c r="KM35" s="76"/>
    </row>
    <row r="36" ht="15.75" spans="1:299">
      <c r="A36" s="33"/>
      <c r="B36" s="34"/>
      <c r="C36" s="35" t="s">
        <v>124</v>
      </c>
      <c r="D36" s="36"/>
      <c r="E36" s="36"/>
      <c r="F36" s="36"/>
      <c r="G36" s="36"/>
      <c r="H36" s="45"/>
      <c r="I36" s="45"/>
      <c r="J36" s="45"/>
      <c r="K36" s="45"/>
      <c r="L36" s="36"/>
      <c r="M36" s="36"/>
      <c r="N36" s="36"/>
      <c r="O36" s="36"/>
      <c r="P36" s="51"/>
      <c r="Q36" s="51"/>
      <c r="R36" s="51"/>
      <c r="S36" s="60"/>
      <c r="T36" s="48"/>
      <c r="U36" s="48"/>
      <c r="V36" s="61">
        <f t="shared" si="214"/>
        <v>0</v>
      </c>
      <c r="W36" s="62">
        <f ca="1" t="shared" si="215"/>
        <v>0</v>
      </c>
      <c r="X36" s="20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  <c r="IW36" s="76"/>
      <c r="IX36" s="76"/>
      <c r="IY36" s="76"/>
      <c r="IZ36" s="76"/>
      <c r="JA36" s="76"/>
      <c r="JB36" s="76"/>
      <c r="JC36" s="76"/>
      <c r="JD36" s="76"/>
      <c r="JE36" s="76"/>
      <c r="JF36" s="76"/>
      <c r="JG36" s="76"/>
      <c r="JH36" s="76"/>
      <c r="JI36" s="76"/>
      <c r="JJ36" s="76"/>
      <c r="JK36" s="76"/>
      <c r="JL36" s="76"/>
      <c r="JM36" s="76"/>
      <c r="JN36" s="76"/>
      <c r="JO36" s="76"/>
      <c r="JP36" s="76"/>
      <c r="JQ36" s="76"/>
      <c r="JR36" s="76"/>
      <c r="JS36" s="76"/>
      <c r="JT36" s="76"/>
      <c r="JU36" s="76"/>
      <c r="JV36" s="76"/>
      <c r="JW36" s="76"/>
      <c r="JX36" s="76"/>
      <c r="JY36" s="76"/>
      <c r="JZ36" s="76"/>
      <c r="KA36" s="76"/>
      <c r="KB36" s="76"/>
      <c r="KC36" s="76"/>
      <c r="KD36" s="76"/>
      <c r="KE36" s="76"/>
      <c r="KF36" s="76"/>
      <c r="KG36" s="76"/>
      <c r="KH36" s="76"/>
      <c r="KI36" s="76"/>
      <c r="KJ36" s="76"/>
      <c r="KK36" s="76"/>
      <c r="KL36" s="76"/>
      <c r="KM36" s="76"/>
    </row>
    <row r="37" ht="15.75" spans="1:299">
      <c r="A37" s="33"/>
      <c r="B37" s="34"/>
      <c r="C37" s="35" t="s">
        <v>125</v>
      </c>
      <c r="D37" s="36"/>
      <c r="E37" s="36"/>
      <c r="F37" s="36"/>
      <c r="G37" s="36"/>
      <c r="H37" s="45"/>
      <c r="I37" s="45"/>
      <c r="J37" s="45"/>
      <c r="K37" s="45"/>
      <c r="L37" s="36"/>
      <c r="M37" s="36"/>
      <c r="N37" s="36"/>
      <c r="O37" s="36"/>
      <c r="P37" s="51"/>
      <c r="Q37" s="51"/>
      <c r="R37" s="51"/>
      <c r="S37" s="60"/>
      <c r="T37" s="48"/>
      <c r="U37" s="48"/>
      <c r="V37" s="61">
        <f t="shared" si="214"/>
        <v>0</v>
      </c>
      <c r="W37" s="62">
        <f ca="1" t="shared" si="215"/>
        <v>0</v>
      </c>
      <c r="X37" s="20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  <c r="IW37" s="76"/>
      <c r="IX37" s="76"/>
      <c r="IY37" s="76"/>
      <c r="IZ37" s="76"/>
      <c r="JA37" s="76"/>
      <c r="JB37" s="76"/>
      <c r="JC37" s="76"/>
      <c r="JD37" s="76"/>
      <c r="JE37" s="76"/>
      <c r="JF37" s="76"/>
      <c r="JG37" s="76"/>
      <c r="JH37" s="76"/>
      <c r="JI37" s="76"/>
      <c r="JJ37" s="76"/>
      <c r="JK37" s="76"/>
      <c r="JL37" s="76"/>
      <c r="JM37" s="76"/>
      <c r="JN37" s="76"/>
      <c r="JO37" s="76"/>
      <c r="JP37" s="76"/>
      <c r="JQ37" s="76"/>
      <c r="JR37" s="76"/>
      <c r="JS37" s="76"/>
      <c r="JT37" s="76"/>
      <c r="JU37" s="76"/>
      <c r="JV37" s="76"/>
      <c r="JW37" s="76"/>
      <c r="JX37" s="76"/>
      <c r="JY37" s="76"/>
      <c r="JZ37" s="76"/>
      <c r="KA37" s="76"/>
      <c r="KB37" s="76"/>
      <c r="KC37" s="76"/>
      <c r="KD37" s="76"/>
      <c r="KE37" s="76"/>
      <c r="KF37" s="76"/>
      <c r="KG37" s="76"/>
      <c r="KH37" s="76"/>
      <c r="KI37" s="76"/>
      <c r="KJ37" s="76"/>
      <c r="KK37" s="76"/>
      <c r="KL37" s="76"/>
      <c r="KM37" s="76"/>
    </row>
    <row r="38" ht="15.75" spans="1:299">
      <c r="A38" s="33"/>
      <c r="B38" s="34"/>
      <c r="C38" s="35" t="s">
        <v>126</v>
      </c>
      <c r="D38" s="36"/>
      <c r="E38" s="36"/>
      <c r="F38" s="36"/>
      <c r="G38" s="36"/>
      <c r="H38" s="45"/>
      <c r="I38" s="45"/>
      <c r="J38" s="45"/>
      <c r="K38" s="45"/>
      <c r="L38" s="36"/>
      <c r="M38" s="36"/>
      <c r="N38" s="36"/>
      <c r="O38" s="36"/>
      <c r="P38" s="51"/>
      <c r="Q38" s="51"/>
      <c r="R38" s="51"/>
      <c r="S38" s="60"/>
      <c r="T38" s="48"/>
      <c r="U38" s="48"/>
      <c r="V38" s="61">
        <f t="shared" si="214"/>
        <v>0</v>
      </c>
      <c r="W38" s="62">
        <f ca="1" t="shared" si="215"/>
        <v>0</v>
      </c>
      <c r="X38" s="20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  <c r="IW38" s="76"/>
      <c r="IX38" s="76"/>
      <c r="IY38" s="76"/>
      <c r="IZ38" s="76"/>
      <c r="JA38" s="76"/>
      <c r="JB38" s="76"/>
      <c r="JC38" s="76"/>
      <c r="JD38" s="76"/>
      <c r="JE38" s="76"/>
      <c r="JF38" s="76"/>
      <c r="JG38" s="76"/>
      <c r="JH38" s="76"/>
      <c r="JI38" s="76"/>
      <c r="JJ38" s="76"/>
      <c r="JK38" s="76"/>
      <c r="JL38" s="76"/>
      <c r="JM38" s="76"/>
      <c r="JN38" s="76"/>
      <c r="JO38" s="76"/>
      <c r="JP38" s="76"/>
      <c r="JQ38" s="76"/>
      <c r="JR38" s="76"/>
      <c r="JS38" s="76"/>
      <c r="JT38" s="76"/>
      <c r="JU38" s="76"/>
      <c r="JV38" s="76"/>
      <c r="JW38" s="76"/>
      <c r="JX38" s="76"/>
      <c r="JY38" s="76"/>
      <c r="JZ38" s="76"/>
      <c r="KA38" s="76"/>
      <c r="KB38" s="76"/>
      <c r="KC38" s="76"/>
      <c r="KD38" s="76"/>
      <c r="KE38" s="76"/>
      <c r="KF38" s="76"/>
      <c r="KG38" s="76"/>
      <c r="KH38" s="76"/>
      <c r="KI38" s="76"/>
      <c r="KJ38" s="76"/>
      <c r="KK38" s="76"/>
      <c r="KL38" s="76"/>
      <c r="KM38" s="76"/>
    </row>
    <row r="39" ht="16.5" spans="1:299">
      <c r="A39" s="38"/>
      <c r="B39" s="39"/>
      <c r="C39" s="40" t="s">
        <v>127</v>
      </c>
      <c r="D39" s="41"/>
      <c r="E39" s="41"/>
      <c r="F39" s="41"/>
      <c r="G39" s="41"/>
      <c r="H39" s="46"/>
      <c r="I39" s="46"/>
      <c r="J39" s="46"/>
      <c r="K39" s="46"/>
      <c r="L39" s="41"/>
      <c r="M39" s="41"/>
      <c r="N39" s="41"/>
      <c r="O39" s="41"/>
      <c r="P39" s="52"/>
      <c r="Q39" s="52"/>
      <c r="R39" s="52"/>
      <c r="S39" s="63"/>
      <c r="T39" s="64"/>
      <c r="U39" s="64"/>
      <c r="V39" s="65">
        <f t="shared" si="214"/>
        <v>0</v>
      </c>
      <c r="W39" s="66">
        <f ca="1" t="shared" si="215"/>
        <v>0</v>
      </c>
      <c r="X39" s="20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  <c r="IW39" s="76"/>
      <c r="IX39" s="76"/>
      <c r="IY39" s="76"/>
      <c r="IZ39" s="76"/>
      <c r="JA39" s="76"/>
      <c r="JB39" s="76"/>
      <c r="JC39" s="76"/>
      <c r="JD39" s="76"/>
      <c r="JE39" s="76"/>
      <c r="JF39" s="76"/>
      <c r="JG39" s="76"/>
      <c r="JH39" s="76"/>
      <c r="JI39" s="76"/>
      <c r="JJ39" s="76"/>
      <c r="JK39" s="76"/>
      <c r="JL39" s="76"/>
      <c r="JM39" s="76"/>
      <c r="JN39" s="76"/>
      <c r="JO39" s="76"/>
      <c r="JP39" s="76"/>
      <c r="JQ39" s="76"/>
      <c r="JR39" s="76"/>
      <c r="JS39" s="76"/>
      <c r="JT39" s="76"/>
      <c r="JU39" s="76"/>
      <c r="JV39" s="76"/>
      <c r="JW39" s="76"/>
      <c r="JX39" s="76"/>
      <c r="JY39" s="76"/>
      <c r="JZ39" s="76"/>
      <c r="KA39" s="76"/>
      <c r="KB39" s="76"/>
      <c r="KC39" s="76"/>
      <c r="KD39" s="76"/>
      <c r="KE39" s="76"/>
      <c r="KF39" s="76"/>
      <c r="KG39" s="76"/>
      <c r="KH39" s="76"/>
      <c r="KI39" s="76"/>
      <c r="KJ39" s="76"/>
      <c r="KK39" s="76"/>
      <c r="KL39" s="76"/>
      <c r="KM39" s="76"/>
    </row>
    <row r="40" ht="15.75" spans="1:299">
      <c r="A40" s="28" t="s">
        <v>128</v>
      </c>
      <c r="B40" s="29"/>
      <c r="C40" s="43" t="s">
        <v>129</v>
      </c>
      <c r="D40" s="31"/>
      <c r="E40" s="31"/>
      <c r="F40" s="31"/>
      <c r="G40" s="31"/>
      <c r="H40" s="44"/>
      <c r="I40" s="44"/>
      <c r="J40" s="44"/>
      <c r="K40" s="44"/>
      <c r="L40" s="31"/>
      <c r="M40" s="31"/>
      <c r="N40" s="31"/>
      <c r="O40" s="31"/>
      <c r="P40" s="50"/>
      <c r="Q40" s="50"/>
      <c r="R40" s="50"/>
      <c r="S40" s="56"/>
      <c r="T40" s="57"/>
      <c r="U40" s="57"/>
      <c r="V40" s="58">
        <f t="shared" si="214"/>
        <v>0</v>
      </c>
      <c r="W40" s="59">
        <f ca="1" t="shared" si="215"/>
        <v>0</v>
      </c>
      <c r="X40" s="20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  <c r="IW40" s="76"/>
      <c r="IX40" s="76"/>
      <c r="IY40" s="76"/>
      <c r="IZ40" s="76"/>
      <c r="JA40" s="76"/>
      <c r="JB40" s="76"/>
      <c r="JC40" s="76"/>
      <c r="JD40" s="76"/>
      <c r="JE40" s="76"/>
      <c r="JF40" s="76"/>
      <c r="JG40" s="76"/>
      <c r="JH40" s="76"/>
      <c r="JI40" s="76"/>
      <c r="JJ40" s="76"/>
      <c r="JK40" s="76"/>
      <c r="JL40" s="76"/>
      <c r="JM40" s="76"/>
      <c r="JN40" s="76"/>
      <c r="JO40" s="76"/>
      <c r="JP40" s="76"/>
      <c r="JQ40" s="76"/>
      <c r="JR40" s="76"/>
      <c r="JS40" s="76"/>
      <c r="JT40" s="76"/>
      <c r="JU40" s="76"/>
      <c r="JV40" s="76"/>
      <c r="JW40" s="76"/>
      <c r="JX40" s="76"/>
      <c r="JY40" s="76"/>
      <c r="JZ40" s="76"/>
      <c r="KA40" s="76"/>
      <c r="KB40" s="76"/>
      <c r="KC40" s="76"/>
      <c r="KD40" s="76"/>
      <c r="KE40" s="76"/>
      <c r="KF40" s="76"/>
      <c r="KG40" s="76"/>
      <c r="KH40" s="76"/>
      <c r="KI40" s="76"/>
      <c r="KJ40" s="76"/>
      <c r="KK40" s="76"/>
      <c r="KL40" s="76"/>
      <c r="KM40" s="76"/>
    </row>
    <row r="41" ht="15.75" spans="1:299">
      <c r="A41" s="33"/>
      <c r="B41" s="34"/>
      <c r="C41" s="35" t="s">
        <v>130</v>
      </c>
      <c r="D41" s="36"/>
      <c r="E41" s="36"/>
      <c r="F41" s="36"/>
      <c r="G41" s="36"/>
      <c r="H41" s="45"/>
      <c r="I41" s="45"/>
      <c r="J41" s="45"/>
      <c r="K41" s="45"/>
      <c r="L41" s="36"/>
      <c r="M41" s="36"/>
      <c r="N41" s="36"/>
      <c r="O41" s="36"/>
      <c r="P41" s="51"/>
      <c r="Q41" s="51"/>
      <c r="R41" s="51"/>
      <c r="S41" s="60"/>
      <c r="T41" s="48"/>
      <c r="U41" s="48"/>
      <c r="V41" s="61">
        <f t="shared" si="214"/>
        <v>0</v>
      </c>
      <c r="W41" s="62">
        <f ca="1" t="shared" si="215"/>
        <v>0</v>
      </c>
      <c r="X41" s="20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  <c r="IW41" s="76"/>
      <c r="IX41" s="76"/>
      <c r="IY41" s="76"/>
      <c r="IZ41" s="76"/>
      <c r="JA41" s="76"/>
      <c r="JB41" s="76"/>
      <c r="JC41" s="76"/>
      <c r="JD41" s="76"/>
      <c r="JE41" s="76"/>
      <c r="JF41" s="76"/>
      <c r="JG41" s="76"/>
      <c r="JH41" s="76"/>
      <c r="JI41" s="76"/>
      <c r="JJ41" s="76"/>
      <c r="JK41" s="76"/>
      <c r="JL41" s="76"/>
      <c r="JM41" s="76"/>
      <c r="JN41" s="76"/>
      <c r="JO41" s="76"/>
      <c r="JP41" s="76"/>
      <c r="JQ41" s="76"/>
      <c r="JR41" s="76"/>
      <c r="JS41" s="76"/>
      <c r="JT41" s="76"/>
      <c r="JU41" s="76"/>
      <c r="JV41" s="76"/>
      <c r="JW41" s="76"/>
      <c r="JX41" s="76"/>
      <c r="JY41" s="76"/>
      <c r="JZ41" s="76"/>
      <c r="KA41" s="76"/>
      <c r="KB41" s="76"/>
      <c r="KC41" s="76"/>
      <c r="KD41" s="76"/>
      <c r="KE41" s="76"/>
      <c r="KF41" s="76"/>
      <c r="KG41" s="76"/>
      <c r="KH41" s="76"/>
      <c r="KI41" s="76"/>
      <c r="KJ41" s="76"/>
      <c r="KK41" s="76"/>
      <c r="KL41" s="76"/>
      <c r="KM41" s="76"/>
    </row>
    <row r="42" ht="15.75" spans="1:299">
      <c r="A42" s="33"/>
      <c r="B42" s="34"/>
      <c r="C42" s="35" t="s">
        <v>131</v>
      </c>
      <c r="D42" s="36"/>
      <c r="E42" s="36"/>
      <c r="F42" s="36"/>
      <c r="G42" s="36"/>
      <c r="H42" s="45"/>
      <c r="I42" s="45"/>
      <c r="J42" s="45"/>
      <c r="K42" s="45"/>
      <c r="L42" s="36"/>
      <c r="M42" s="36"/>
      <c r="N42" s="36"/>
      <c r="O42" s="36"/>
      <c r="P42" s="51"/>
      <c r="Q42" s="51"/>
      <c r="R42" s="51"/>
      <c r="S42" s="60"/>
      <c r="T42" s="48"/>
      <c r="U42" s="48"/>
      <c r="V42" s="61">
        <f t="shared" si="214"/>
        <v>0</v>
      </c>
      <c r="W42" s="62">
        <f ca="1" t="shared" si="215"/>
        <v>0</v>
      </c>
      <c r="X42" s="20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  <c r="IW42" s="76"/>
      <c r="IX42" s="76"/>
      <c r="IY42" s="76"/>
      <c r="IZ42" s="76"/>
      <c r="JA42" s="76"/>
      <c r="JB42" s="76"/>
      <c r="JC42" s="76"/>
      <c r="JD42" s="76"/>
      <c r="JE42" s="76"/>
      <c r="JF42" s="76"/>
      <c r="JG42" s="76"/>
      <c r="JH42" s="76"/>
      <c r="JI42" s="76"/>
      <c r="JJ42" s="76"/>
      <c r="JK42" s="76"/>
      <c r="JL42" s="76"/>
      <c r="JM42" s="76"/>
      <c r="JN42" s="76"/>
      <c r="JO42" s="76"/>
      <c r="JP42" s="76"/>
      <c r="JQ42" s="76"/>
      <c r="JR42" s="76"/>
      <c r="JS42" s="76"/>
      <c r="JT42" s="76"/>
      <c r="JU42" s="76"/>
      <c r="JV42" s="76"/>
      <c r="JW42" s="76"/>
      <c r="JX42" s="76"/>
      <c r="JY42" s="76"/>
      <c r="JZ42" s="76"/>
      <c r="KA42" s="76"/>
      <c r="KB42" s="76"/>
      <c r="KC42" s="76"/>
      <c r="KD42" s="76"/>
      <c r="KE42" s="76"/>
      <c r="KF42" s="76"/>
      <c r="KG42" s="76"/>
      <c r="KH42" s="76"/>
      <c r="KI42" s="76"/>
      <c r="KJ42" s="76"/>
      <c r="KK42" s="76"/>
      <c r="KL42" s="76"/>
      <c r="KM42" s="76"/>
    </row>
    <row r="43" ht="15.75" spans="1:299">
      <c r="A43" s="33"/>
      <c r="B43" s="34"/>
      <c r="C43" s="35" t="s">
        <v>132</v>
      </c>
      <c r="D43" s="36"/>
      <c r="E43" s="36"/>
      <c r="F43" s="36"/>
      <c r="G43" s="36"/>
      <c r="H43" s="45"/>
      <c r="I43" s="45"/>
      <c r="J43" s="45"/>
      <c r="K43" s="45"/>
      <c r="L43" s="36"/>
      <c r="M43" s="36"/>
      <c r="N43" s="36"/>
      <c r="O43" s="36"/>
      <c r="P43" s="51"/>
      <c r="Q43" s="51"/>
      <c r="R43" s="51"/>
      <c r="S43" s="60"/>
      <c r="T43" s="48"/>
      <c r="U43" s="48"/>
      <c r="V43" s="61">
        <f t="shared" si="214"/>
        <v>0</v>
      </c>
      <c r="W43" s="62">
        <f ca="1" t="shared" si="215"/>
        <v>0</v>
      </c>
      <c r="X43" s="20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  <c r="IW43" s="76"/>
      <c r="IX43" s="76"/>
      <c r="IY43" s="76"/>
      <c r="IZ43" s="76"/>
      <c r="JA43" s="76"/>
      <c r="JB43" s="76"/>
      <c r="JC43" s="76"/>
      <c r="JD43" s="76"/>
      <c r="JE43" s="76"/>
      <c r="JF43" s="76"/>
      <c r="JG43" s="76"/>
      <c r="JH43" s="76"/>
      <c r="JI43" s="76"/>
      <c r="JJ43" s="76"/>
      <c r="JK43" s="76"/>
      <c r="JL43" s="76"/>
      <c r="JM43" s="76"/>
      <c r="JN43" s="76"/>
      <c r="JO43" s="76"/>
      <c r="JP43" s="76"/>
      <c r="JQ43" s="76"/>
      <c r="JR43" s="76"/>
      <c r="JS43" s="76"/>
      <c r="JT43" s="76"/>
      <c r="JU43" s="76"/>
      <c r="JV43" s="76"/>
      <c r="JW43" s="76"/>
      <c r="JX43" s="76"/>
      <c r="JY43" s="76"/>
      <c r="JZ43" s="76"/>
      <c r="KA43" s="76"/>
      <c r="KB43" s="76"/>
      <c r="KC43" s="76"/>
      <c r="KD43" s="76"/>
      <c r="KE43" s="76"/>
      <c r="KF43" s="76"/>
      <c r="KG43" s="76"/>
      <c r="KH43" s="76"/>
      <c r="KI43" s="76"/>
      <c r="KJ43" s="76"/>
      <c r="KK43" s="76"/>
      <c r="KL43" s="76"/>
      <c r="KM43" s="76"/>
    </row>
    <row r="44" ht="15.75" spans="1:299">
      <c r="A44" s="33"/>
      <c r="B44" s="34"/>
      <c r="C44" s="35" t="s">
        <v>133</v>
      </c>
      <c r="D44" s="36"/>
      <c r="E44" s="36"/>
      <c r="F44" s="36"/>
      <c r="G44" s="36"/>
      <c r="H44" s="45"/>
      <c r="I44" s="45"/>
      <c r="J44" s="45"/>
      <c r="K44" s="45"/>
      <c r="L44" s="36"/>
      <c r="M44" s="36"/>
      <c r="N44" s="36"/>
      <c r="O44" s="36"/>
      <c r="P44" s="51"/>
      <c r="Q44" s="51"/>
      <c r="R44" s="51"/>
      <c r="S44" s="60"/>
      <c r="T44" s="48"/>
      <c r="U44" s="48"/>
      <c r="V44" s="61">
        <f t="shared" si="214"/>
        <v>0</v>
      </c>
      <c r="W44" s="62">
        <f ca="1" t="shared" si="215"/>
        <v>0</v>
      </c>
      <c r="X44" s="20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  <c r="IW44" s="76"/>
      <c r="IX44" s="76"/>
      <c r="IY44" s="76"/>
      <c r="IZ44" s="76"/>
      <c r="JA44" s="76"/>
      <c r="JB44" s="76"/>
      <c r="JC44" s="76"/>
      <c r="JD44" s="76"/>
      <c r="JE44" s="76"/>
      <c r="JF44" s="76"/>
      <c r="JG44" s="76"/>
      <c r="JH44" s="76"/>
      <c r="JI44" s="76"/>
      <c r="JJ44" s="76"/>
      <c r="JK44" s="76"/>
      <c r="JL44" s="76"/>
      <c r="JM44" s="76"/>
      <c r="JN44" s="76"/>
      <c r="JO44" s="76"/>
      <c r="JP44" s="76"/>
      <c r="JQ44" s="76"/>
      <c r="JR44" s="76"/>
      <c r="JS44" s="76"/>
      <c r="JT44" s="76"/>
      <c r="JU44" s="76"/>
      <c r="JV44" s="76"/>
      <c r="JW44" s="76"/>
      <c r="JX44" s="76"/>
      <c r="JY44" s="76"/>
      <c r="JZ44" s="76"/>
      <c r="KA44" s="76"/>
      <c r="KB44" s="76"/>
      <c r="KC44" s="76"/>
      <c r="KD44" s="76"/>
      <c r="KE44" s="76"/>
      <c r="KF44" s="76"/>
      <c r="KG44" s="76"/>
      <c r="KH44" s="76"/>
      <c r="KI44" s="76"/>
      <c r="KJ44" s="76"/>
      <c r="KK44" s="76"/>
      <c r="KL44" s="76"/>
      <c r="KM44" s="76"/>
    </row>
    <row r="45" ht="15.75" spans="1:299">
      <c r="A45" s="33"/>
      <c r="B45" s="34"/>
      <c r="C45" s="35" t="s">
        <v>134</v>
      </c>
      <c r="D45" s="36"/>
      <c r="E45" s="36"/>
      <c r="F45" s="36"/>
      <c r="G45" s="36"/>
      <c r="H45" s="45"/>
      <c r="I45" s="45"/>
      <c r="J45" s="45"/>
      <c r="K45" s="45"/>
      <c r="L45" s="36"/>
      <c r="M45" s="36"/>
      <c r="N45" s="36"/>
      <c r="O45" s="36"/>
      <c r="P45" s="51"/>
      <c r="Q45" s="51"/>
      <c r="R45" s="51"/>
      <c r="S45" s="60"/>
      <c r="T45" s="48"/>
      <c r="U45" s="48"/>
      <c r="V45" s="61">
        <f t="shared" si="214"/>
        <v>0</v>
      </c>
      <c r="W45" s="62">
        <f ca="1" t="shared" si="215"/>
        <v>0</v>
      </c>
      <c r="X45" s="20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  <c r="IW45" s="76"/>
      <c r="IX45" s="76"/>
      <c r="IY45" s="76"/>
      <c r="IZ45" s="76"/>
      <c r="JA45" s="76"/>
      <c r="JB45" s="76"/>
      <c r="JC45" s="76"/>
      <c r="JD45" s="76"/>
      <c r="JE45" s="76"/>
      <c r="JF45" s="76"/>
      <c r="JG45" s="76"/>
      <c r="JH45" s="76"/>
      <c r="JI45" s="76"/>
      <c r="JJ45" s="76"/>
      <c r="JK45" s="76"/>
      <c r="JL45" s="76"/>
      <c r="JM45" s="76"/>
      <c r="JN45" s="76"/>
      <c r="JO45" s="76"/>
      <c r="JP45" s="76"/>
      <c r="JQ45" s="76"/>
      <c r="JR45" s="76"/>
      <c r="JS45" s="76"/>
      <c r="JT45" s="76"/>
      <c r="JU45" s="76"/>
      <c r="JV45" s="76"/>
      <c r="JW45" s="76"/>
      <c r="JX45" s="76"/>
      <c r="JY45" s="76"/>
      <c r="JZ45" s="76"/>
      <c r="KA45" s="76"/>
      <c r="KB45" s="76"/>
      <c r="KC45" s="76"/>
      <c r="KD45" s="76"/>
      <c r="KE45" s="76"/>
      <c r="KF45" s="76"/>
      <c r="KG45" s="76"/>
      <c r="KH45" s="76"/>
      <c r="KI45" s="76"/>
      <c r="KJ45" s="76"/>
      <c r="KK45" s="76"/>
      <c r="KL45" s="76"/>
      <c r="KM45" s="76"/>
    </row>
    <row r="46" ht="15.75" spans="1:299">
      <c r="A46" s="33"/>
      <c r="B46" s="34"/>
      <c r="C46" s="35" t="s">
        <v>135</v>
      </c>
      <c r="D46" s="36"/>
      <c r="E46" s="36"/>
      <c r="F46" s="36"/>
      <c r="G46" s="36"/>
      <c r="H46" s="45"/>
      <c r="I46" s="45"/>
      <c r="J46" s="45"/>
      <c r="K46" s="45"/>
      <c r="L46" s="36"/>
      <c r="M46" s="36"/>
      <c r="N46" s="36"/>
      <c r="O46" s="36"/>
      <c r="P46" s="51"/>
      <c r="Q46" s="51"/>
      <c r="R46" s="51"/>
      <c r="S46" s="60"/>
      <c r="T46" s="48"/>
      <c r="U46" s="48"/>
      <c r="V46" s="61">
        <f t="shared" si="214"/>
        <v>0</v>
      </c>
      <c r="W46" s="62">
        <f ca="1" t="shared" si="215"/>
        <v>0</v>
      </c>
      <c r="X46" s="20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  <c r="IW46" s="76"/>
      <c r="IX46" s="76"/>
      <c r="IY46" s="76"/>
      <c r="IZ46" s="76"/>
      <c r="JA46" s="76"/>
      <c r="JB46" s="76"/>
      <c r="JC46" s="76"/>
      <c r="JD46" s="76"/>
      <c r="JE46" s="76"/>
      <c r="JF46" s="76"/>
      <c r="JG46" s="76"/>
      <c r="JH46" s="76"/>
      <c r="JI46" s="76"/>
      <c r="JJ46" s="76"/>
      <c r="JK46" s="76"/>
      <c r="JL46" s="76"/>
      <c r="JM46" s="76"/>
      <c r="JN46" s="76"/>
      <c r="JO46" s="76"/>
      <c r="JP46" s="76"/>
      <c r="JQ46" s="76"/>
      <c r="JR46" s="76"/>
      <c r="JS46" s="76"/>
      <c r="JT46" s="76"/>
      <c r="JU46" s="76"/>
      <c r="JV46" s="76"/>
      <c r="JW46" s="76"/>
      <c r="JX46" s="76"/>
      <c r="JY46" s="76"/>
      <c r="JZ46" s="76"/>
      <c r="KA46" s="76"/>
      <c r="KB46" s="76"/>
      <c r="KC46" s="76"/>
      <c r="KD46" s="76"/>
      <c r="KE46" s="76"/>
      <c r="KF46" s="76"/>
      <c r="KG46" s="76"/>
      <c r="KH46" s="76"/>
      <c r="KI46" s="76"/>
      <c r="KJ46" s="76"/>
      <c r="KK46" s="76"/>
      <c r="KL46" s="76"/>
      <c r="KM46" s="76"/>
    </row>
    <row r="47" ht="15.75" spans="1:299">
      <c r="A47" s="33"/>
      <c r="B47" s="34"/>
      <c r="C47" s="35" t="s">
        <v>136</v>
      </c>
      <c r="D47" s="36"/>
      <c r="E47" s="36"/>
      <c r="F47" s="36"/>
      <c r="G47" s="36"/>
      <c r="H47" s="45"/>
      <c r="I47" s="45"/>
      <c r="J47" s="45"/>
      <c r="K47" s="45"/>
      <c r="L47" s="36"/>
      <c r="M47" s="36"/>
      <c r="N47" s="36"/>
      <c r="O47" s="36"/>
      <c r="P47" s="51"/>
      <c r="Q47" s="51"/>
      <c r="R47" s="51"/>
      <c r="S47" s="60"/>
      <c r="T47" s="48"/>
      <c r="U47" s="48"/>
      <c r="V47" s="61">
        <f t="shared" si="214"/>
        <v>0</v>
      </c>
      <c r="W47" s="62">
        <f ca="1" t="shared" si="215"/>
        <v>0</v>
      </c>
      <c r="X47" s="20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  <c r="IW47" s="76"/>
      <c r="IX47" s="76"/>
      <c r="IY47" s="76"/>
      <c r="IZ47" s="76"/>
      <c r="JA47" s="76"/>
      <c r="JB47" s="76"/>
      <c r="JC47" s="76"/>
      <c r="JD47" s="76"/>
      <c r="JE47" s="76"/>
      <c r="JF47" s="76"/>
      <c r="JG47" s="76"/>
      <c r="JH47" s="76"/>
      <c r="JI47" s="76"/>
      <c r="JJ47" s="76"/>
      <c r="JK47" s="76"/>
      <c r="JL47" s="76"/>
      <c r="JM47" s="76"/>
      <c r="JN47" s="76"/>
      <c r="JO47" s="76"/>
      <c r="JP47" s="76"/>
      <c r="JQ47" s="76"/>
      <c r="JR47" s="76"/>
      <c r="JS47" s="76"/>
      <c r="JT47" s="76"/>
      <c r="JU47" s="76"/>
      <c r="JV47" s="76"/>
      <c r="JW47" s="76"/>
      <c r="JX47" s="76"/>
      <c r="JY47" s="76"/>
      <c r="JZ47" s="76"/>
      <c r="KA47" s="76"/>
      <c r="KB47" s="76"/>
      <c r="KC47" s="76"/>
      <c r="KD47" s="76"/>
      <c r="KE47" s="76"/>
      <c r="KF47" s="76"/>
      <c r="KG47" s="76"/>
      <c r="KH47" s="76"/>
      <c r="KI47" s="76"/>
      <c r="KJ47" s="76"/>
      <c r="KK47" s="76"/>
      <c r="KL47" s="76"/>
      <c r="KM47" s="76"/>
    </row>
    <row r="48" ht="15.75" spans="1:299">
      <c r="A48" s="33"/>
      <c r="B48" s="34"/>
      <c r="C48" s="35" t="s">
        <v>137</v>
      </c>
      <c r="D48" s="36"/>
      <c r="E48" s="36"/>
      <c r="F48" s="36"/>
      <c r="G48" s="36"/>
      <c r="H48" s="45"/>
      <c r="I48" s="45"/>
      <c r="J48" s="45"/>
      <c r="K48" s="45"/>
      <c r="L48" s="36"/>
      <c r="M48" s="36"/>
      <c r="N48" s="36"/>
      <c r="O48" s="36"/>
      <c r="P48" s="51"/>
      <c r="Q48" s="51"/>
      <c r="R48" s="51"/>
      <c r="S48" s="60"/>
      <c r="T48" s="48"/>
      <c r="U48" s="48"/>
      <c r="V48" s="61">
        <f t="shared" si="214"/>
        <v>0</v>
      </c>
      <c r="W48" s="62">
        <f ca="1" t="shared" si="215"/>
        <v>0</v>
      </c>
      <c r="X48" s="20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  <c r="IV48" s="76"/>
      <c r="IW48" s="76"/>
      <c r="IX48" s="76"/>
      <c r="IY48" s="76"/>
      <c r="IZ48" s="76"/>
      <c r="JA48" s="76"/>
      <c r="JB48" s="76"/>
      <c r="JC48" s="76"/>
      <c r="JD48" s="76"/>
      <c r="JE48" s="76"/>
      <c r="JF48" s="76"/>
      <c r="JG48" s="76"/>
      <c r="JH48" s="76"/>
      <c r="JI48" s="76"/>
      <c r="JJ48" s="76"/>
      <c r="JK48" s="76"/>
      <c r="JL48" s="76"/>
      <c r="JM48" s="76"/>
      <c r="JN48" s="76"/>
      <c r="JO48" s="76"/>
      <c r="JP48" s="76"/>
      <c r="JQ48" s="76"/>
      <c r="JR48" s="76"/>
      <c r="JS48" s="76"/>
      <c r="JT48" s="76"/>
      <c r="JU48" s="76"/>
      <c r="JV48" s="76"/>
      <c r="JW48" s="76"/>
      <c r="JX48" s="76"/>
      <c r="JY48" s="76"/>
      <c r="JZ48" s="76"/>
      <c r="KA48" s="76"/>
      <c r="KB48" s="76"/>
      <c r="KC48" s="76"/>
      <c r="KD48" s="76"/>
      <c r="KE48" s="76"/>
      <c r="KF48" s="76"/>
      <c r="KG48" s="76"/>
      <c r="KH48" s="76"/>
      <c r="KI48" s="76"/>
      <c r="KJ48" s="76"/>
      <c r="KK48" s="76"/>
      <c r="KL48" s="76"/>
      <c r="KM48" s="76"/>
    </row>
    <row r="49" ht="16.5" spans="1:299">
      <c r="A49" s="38"/>
      <c r="B49" s="39"/>
      <c r="C49" s="40" t="s">
        <v>138</v>
      </c>
      <c r="D49" s="41"/>
      <c r="E49" s="41"/>
      <c r="F49" s="41"/>
      <c r="G49" s="41"/>
      <c r="H49" s="46"/>
      <c r="I49" s="46"/>
      <c r="J49" s="46"/>
      <c r="K49" s="46"/>
      <c r="L49" s="41"/>
      <c r="M49" s="41"/>
      <c r="N49" s="41"/>
      <c r="O49" s="41"/>
      <c r="P49" s="52"/>
      <c r="Q49" s="52"/>
      <c r="R49" s="52"/>
      <c r="S49" s="63"/>
      <c r="T49" s="64"/>
      <c r="U49" s="64"/>
      <c r="V49" s="65">
        <f t="shared" si="214"/>
        <v>0</v>
      </c>
      <c r="W49" s="66">
        <f ca="1" t="shared" si="215"/>
        <v>0</v>
      </c>
      <c r="X49" s="20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  <c r="IV49" s="76"/>
      <c r="IW49" s="76"/>
      <c r="IX49" s="76"/>
      <c r="IY49" s="76"/>
      <c r="IZ49" s="76"/>
      <c r="JA49" s="76"/>
      <c r="JB49" s="76"/>
      <c r="JC49" s="76"/>
      <c r="JD49" s="76"/>
      <c r="JE49" s="76"/>
      <c r="JF49" s="76"/>
      <c r="JG49" s="76"/>
      <c r="JH49" s="76"/>
      <c r="JI49" s="76"/>
      <c r="JJ49" s="76"/>
      <c r="JK49" s="76"/>
      <c r="JL49" s="76"/>
      <c r="JM49" s="76"/>
      <c r="JN49" s="76"/>
      <c r="JO49" s="76"/>
      <c r="JP49" s="76"/>
      <c r="JQ49" s="76"/>
      <c r="JR49" s="76"/>
      <c r="JS49" s="76"/>
      <c r="JT49" s="76"/>
      <c r="JU49" s="76"/>
      <c r="JV49" s="76"/>
      <c r="JW49" s="76"/>
      <c r="JX49" s="76"/>
      <c r="JY49" s="76"/>
      <c r="JZ49" s="76"/>
      <c r="KA49" s="76"/>
      <c r="KB49" s="76"/>
      <c r="KC49" s="76"/>
      <c r="KD49" s="76"/>
      <c r="KE49" s="76"/>
      <c r="KF49" s="76"/>
      <c r="KG49" s="76"/>
      <c r="KH49" s="76"/>
      <c r="KI49" s="76"/>
      <c r="KJ49" s="76"/>
      <c r="KK49" s="76"/>
      <c r="KL49" s="76"/>
      <c r="KM49" s="76"/>
    </row>
    <row r="50" ht="15.75" spans="1:299">
      <c r="A50" s="28" t="s">
        <v>139</v>
      </c>
      <c r="B50" s="29"/>
      <c r="C50" s="43" t="s">
        <v>140</v>
      </c>
      <c r="D50" s="31"/>
      <c r="E50" s="31"/>
      <c r="F50" s="31"/>
      <c r="G50" s="31"/>
      <c r="H50" s="44"/>
      <c r="I50" s="44"/>
      <c r="J50" s="44"/>
      <c r="K50" s="44"/>
      <c r="L50" s="31"/>
      <c r="M50" s="31"/>
      <c r="N50" s="31"/>
      <c r="O50" s="31"/>
      <c r="P50" s="50"/>
      <c r="Q50" s="50"/>
      <c r="R50" s="50"/>
      <c r="S50" s="56"/>
      <c r="T50" s="57"/>
      <c r="U50" s="57"/>
      <c r="V50" s="58">
        <f t="shared" si="214"/>
        <v>0</v>
      </c>
      <c r="W50" s="59">
        <f ca="1" t="shared" si="215"/>
        <v>0</v>
      </c>
      <c r="X50" s="20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  <c r="IV50" s="76"/>
      <c r="IW50" s="76"/>
      <c r="IX50" s="76"/>
      <c r="IY50" s="76"/>
      <c r="IZ50" s="76"/>
      <c r="JA50" s="76"/>
      <c r="JB50" s="76"/>
      <c r="JC50" s="76"/>
      <c r="JD50" s="76"/>
      <c r="JE50" s="76"/>
      <c r="JF50" s="76"/>
      <c r="JG50" s="76"/>
      <c r="JH50" s="76"/>
      <c r="JI50" s="76"/>
      <c r="JJ50" s="76"/>
      <c r="JK50" s="76"/>
      <c r="JL50" s="76"/>
      <c r="JM50" s="76"/>
      <c r="JN50" s="76"/>
      <c r="JO50" s="76"/>
      <c r="JP50" s="76"/>
      <c r="JQ50" s="76"/>
      <c r="JR50" s="76"/>
      <c r="JS50" s="76"/>
      <c r="JT50" s="76"/>
      <c r="JU50" s="76"/>
      <c r="JV50" s="76"/>
      <c r="JW50" s="76"/>
      <c r="JX50" s="76"/>
      <c r="JY50" s="76"/>
      <c r="JZ50" s="76"/>
      <c r="KA50" s="76"/>
      <c r="KB50" s="76"/>
      <c r="KC50" s="76"/>
      <c r="KD50" s="76"/>
      <c r="KE50" s="76"/>
      <c r="KF50" s="76"/>
      <c r="KG50" s="76"/>
      <c r="KH50" s="76"/>
      <c r="KI50" s="76"/>
      <c r="KJ50" s="76"/>
      <c r="KK50" s="76"/>
      <c r="KL50" s="76"/>
      <c r="KM50" s="76"/>
    </row>
    <row r="51" ht="15.75" spans="1:299">
      <c r="A51" s="33"/>
      <c r="B51" s="34"/>
      <c r="C51" s="35" t="s">
        <v>141</v>
      </c>
      <c r="D51" s="36"/>
      <c r="E51" s="36"/>
      <c r="F51" s="36"/>
      <c r="G51" s="36"/>
      <c r="H51" s="45"/>
      <c r="I51" s="45"/>
      <c r="J51" s="45"/>
      <c r="K51" s="45"/>
      <c r="L51" s="36"/>
      <c r="M51" s="36"/>
      <c r="N51" s="36"/>
      <c r="O51" s="36"/>
      <c r="P51" s="51"/>
      <c r="Q51" s="51"/>
      <c r="R51" s="51"/>
      <c r="S51" s="60"/>
      <c r="T51" s="48"/>
      <c r="U51" s="48"/>
      <c r="V51" s="61">
        <f t="shared" si="214"/>
        <v>0</v>
      </c>
      <c r="W51" s="62">
        <f ca="1" t="shared" si="215"/>
        <v>0</v>
      </c>
      <c r="X51" s="20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  <c r="IV51" s="76"/>
      <c r="IW51" s="76"/>
      <c r="IX51" s="76"/>
      <c r="IY51" s="76"/>
      <c r="IZ51" s="76"/>
      <c r="JA51" s="76"/>
      <c r="JB51" s="76"/>
      <c r="JC51" s="76"/>
      <c r="JD51" s="76"/>
      <c r="JE51" s="76"/>
      <c r="JF51" s="76"/>
      <c r="JG51" s="76"/>
      <c r="JH51" s="76"/>
      <c r="JI51" s="76"/>
      <c r="JJ51" s="76"/>
      <c r="JK51" s="76"/>
      <c r="JL51" s="76"/>
      <c r="JM51" s="76"/>
      <c r="JN51" s="76"/>
      <c r="JO51" s="76"/>
      <c r="JP51" s="76"/>
      <c r="JQ51" s="76"/>
      <c r="JR51" s="76"/>
      <c r="JS51" s="76"/>
      <c r="JT51" s="76"/>
      <c r="JU51" s="76"/>
      <c r="JV51" s="76"/>
      <c r="JW51" s="76"/>
      <c r="JX51" s="76"/>
      <c r="JY51" s="76"/>
      <c r="JZ51" s="76"/>
      <c r="KA51" s="76"/>
      <c r="KB51" s="76"/>
      <c r="KC51" s="76"/>
      <c r="KD51" s="76"/>
      <c r="KE51" s="76"/>
      <c r="KF51" s="76"/>
      <c r="KG51" s="76"/>
      <c r="KH51" s="76"/>
      <c r="KI51" s="76"/>
      <c r="KJ51" s="76"/>
      <c r="KK51" s="76"/>
      <c r="KL51" s="76"/>
      <c r="KM51" s="76"/>
    </row>
    <row r="52" ht="15.75" spans="1:299">
      <c r="A52" s="33"/>
      <c r="B52" s="34"/>
      <c r="C52" s="35" t="s">
        <v>142</v>
      </c>
      <c r="D52" s="36"/>
      <c r="E52" s="36"/>
      <c r="F52" s="36"/>
      <c r="G52" s="36"/>
      <c r="H52" s="45"/>
      <c r="I52" s="45"/>
      <c r="J52" s="45"/>
      <c r="K52" s="45"/>
      <c r="L52" s="36"/>
      <c r="M52" s="36"/>
      <c r="N52" s="36"/>
      <c r="O52" s="36"/>
      <c r="P52" s="51"/>
      <c r="Q52" s="51"/>
      <c r="R52" s="51"/>
      <c r="S52" s="60"/>
      <c r="T52" s="48"/>
      <c r="U52" s="48"/>
      <c r="V52" s="61">
        <f t="shared" si="214"/>
        <v>0</v>
      </c>
      <c r="W52" s="62">
        <f ca="1" t="shared" si="215"/>
        <v>0</v>
      </c>
      <c r="X52" s="20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  <c r="IV52" s="76"/>
      <c r="IW52" s="76"/>
      <c r="IX52" s="76"/>
      <c r="IY52" s="76"/>
      <c r="IZ52" s="76"/>
      <c r="JA52" s="76"/>
      <c r="JB52" s="76"/>
      <c r="JC52" s="76"/>
      <c r="JD52" s="76"/>
      <c r="JE52" s="76"/>
      <c r="JF52" s="76"/>
      <c r="JG52" s="76"/>
      <c r="JH52" s="76"/>
      <c r="JI52" s="76"/>
      <c r="JJ52" s="76"/>
      <c r="JK52" s="76"/>
      <c r="JL52" s="76"/>
      <c r="JM52" s="76"/>
      <c r="JN52" s="76"/>
      <c r="JO52" s="76"/>
      <c r="JP52" s="76"/>
      <c r="JQ52" s="76"/>
      <c r="JR52" s="76"/>
      <c r="JS52" s="76"/>
      <c r="JT52" s="76"/>
      <c r="JU52" s="76"/>
      <c r="JV52" s="76"/>
      <c r="JW52" s="76"/>
      <c r="JX52" s="76"/>
      <c r="JY52" s="76"/>
      <c r="JZ52" s="76"/>
      <c r="KA52" s="76"/>
      <c r="KB52" s="76"/>
      <c r="KC52" s="76"/>
      <c r="KD52" s="76"/>
      <c r="KE52" s="76"/>
      <c r="KF52" s="76"/>
      <c r="KG52" s="76"/>
      <c r="KH52" s="76"/>
      <c r="KI52" s="76"/>
      <c r="KJ52" s="76"/>
      <c r="KK52" s="76"/>
      <c r="KL52" s="76"/>
      <c r="KM52" s="76"/>
    </row>
    <row r="53" ht="15.75" spans="1:299">
      <c r="A53" s="33"/>
      <c r="B53" s="34"/>
      <c r="C53" s="35" t="s">
        <v>143</v>
      </c>
      <c r="D53" s="36"/>
      <c r="E53" s="36"/>
      <c r="F53" s="36"/>
      <c r="G53" s="36"/>
      <c r="H53" s="45"/>
      <c r="I53" s="45"/>
      <c r="J53" s="45"/>
      <c r="K53" s="45"/>
      <c r="L53" s="36"/>
      <c r="M53" s="36"/>
      <c r="N53" s="36"/>
      <c r="O53" s="36"/>
      <c r="P53" s="51"/>
      <c r="Q53" s="51"/>
      <c r="R53" s="51"/>
      <c r="S53" s="60"/>
      <c r="T53" s="48"/>
      <c r="U53" s="48"/>
      <c r="V53" s="61">
        <f t="shared" si="214"/>
        <v>0</v>
      </c>
      <c r="W53" s="62">
        <f ca="1" t="shared" si="215"/>
        <v>0</v>
      </c>
      <c r="X53" s="20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  <c r="IV53" s="76"/>
      <c r="IW53" s="76"/>
      <c r="IX53" s="76"/>
      <c r="IY53" s="76"/>
      <c r="IZ53" s="76"/>
      <c r="JA53" s="76"/>
      <c r="JB53" s="76"/>
      <c r="JC53" s="76"/>
      <c r="JD53" s="76"/>
      <c r="JE53" s="76"/>
      <c r="JF53" s="76"/>
      <c r="JG53" s="76"/>
      <c r="JH53" s="76"/>
      <c r="JI53" s="76"/>
      <c r="JJ53" s="76"/>
      <c r="JK53" s="76"/>
      <c r="JL53" s="76"/>
      <c r="JM53" s="76"/>
      <c r="JN53" s="76"/>
      <c r="JO53" s="76"/>
      <c r="JP53" s="76"/>
      <c r="JQ53" s="76"/>
      <c r="JR53" s="76"/>
      <c r="JS53" s="76"/>
      <c r="JT53" s="76"/>
      <c r="JU53" s="76"/>
      <c r="JV53" s="76"/>
      <c r="JW53" s="76"/>
      <c r="JX53" s="76"/>
      <c r="JY53" s="76"/>
      <c r="JZ53" s="76"/>
      <c r="KA53" s="76"/>
      <c r="KB53" s="76"/>
      <c r="KC53" s="76"/>
      <c r="KD53" s="76"/>
      <c r="KE53" s="76"/>
      <c r="KF53" s="76"/>
      <c r="KG53" s="76"/>
      <c r="KH53" s="76"/>
      <c r="KI53" s="76"/>
      <c r="KJ53" s="76"/>
      <c r="KK53" s="76"/>
      <c r="KL53" s="76"/>
      <c r="KM53" s="76"/>
    </row>
    <row r="54" ht="15.75" spans="1:299">
      <c r="A54" s="33"/>
      <c r="B54" s="34"/>
      <c r="C54" s="35" t="s">
        <v>144</v>
      </c>
      <c r="D54" s="36"/>
      <c r="E54" s="36"/>
      <c r="F54" s="36"/>
      <c r="G54" s="36"/>
      <c r="H54" s="45"/>
      <c r="I54" s="45"/>
      <c r="J54" s="45"/>
      <c r="K54" s="45"/>
      <c r="L54" s="36"/>
      <c r="M54" s="36"/>
      <c r="N54" s="36"/>
      <c r="O54" s="36"/>
      <c r="P54" s="51"/>
      <c r="Q54" s="51"/>
      <c r="R54" s="51"/>
      <c r="S54" s="60"/>
      <c r="T54" s="48"/>
      <c r="U54" s="48"/>
      <c r="V54" s="61">
        <f t="shared" si="214"/>
        <v>0</v>
      </c>
      <c r="W54" s="62">
        <f ca="1" t="shared" si="215"/>
        <v>0</v>
      </c>
      <c r="X54" s="20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  <c r="IV54" s="76"/>
      <c r="IW54" s="76"/>
      <c r="IX54" s="76"/>
      <c r="IY54" s="76"/>
      <c r="IZ54" s="76"/>
      <c r="JA54" s="76"/>
      <c r="JB54" s="76"/>
      <c r="JC54" s="76"/>
      <c r="JD54" s="76"/>
      <c r="JE54" s="76"/>
      <c r="JF54" s="76"/>
      <c r="JG54" s="76"/>
      <c r="JH54" s="76"/>
      <c r="JI54" s="76"/>
      <c r="JJ54" s="76"/>
      <c r="JK54" s="76"/>
      <c r="JL54" s="76"/>
      <c r="JM54" s="76"/>
      <c r="JN54" s="76"/>
      <c r="JO54" s="76"/>
      <c r="JP54" s="76"/>
      <c r="JQ54" s="76"/>
      <c r="JR54" s="76"/>
      <c r="JS54" s="76"/>
      <c r="JT54" s="76"/>
      <c r="JU54" s="76"/>
      <c r="JV54" s="76"/>
      <c r="JW54" s="76"/>
      <c r="JX54" s="76"/>
      <c r="JY54" s="76"/>
      <c r="JZ54" s="76"/>
      <c r="KA54" s="76"/>
      <c r="KB54" s="76"/>
      <c r="KC54" s="76"/>
      <c r="KD54" s="76"/>
      <c r="KE54" s="76"/>
      <c r="KF54" s="76"/>
      <c r="KG54" s="76"/>
      <c r="KH54" s="76"/>
      <c r="KI54" s="76"/>
      <c r="KJ54" s="76"/>
      <c r="KK54" s="76"/>
      <c r="KL54" s="76"/>
      <c r="KM54" s="76"/>
    </row>
    <row r="55" ht="15.75" spans="1:299">
      <c r="A55" s="33"/>
      <c r="B55" s="34"/>
      <c r="C55" s="35" t="s">
        <v>145</v>
      </c>
      <c r="D55" s="36"/>
      <c r="E55" s="36"/>
      <c r="F55" s="36"/>
      <c r="G55" s="36"/>
      <c r="H55" s="45"/>
      <c r="I55" s="45"/>
      <c r="J55" s="45"/>
      <c r="K55" s="45"/>
      <c r="L55" s="36"/>
      <c r="M55" s="36"/>
      <c r="N55" s="36"/>
      <c r="O55" s="36"/>
      <c r="P55" s="51"/>
      <c r="Q55" s="51"/>
      <c r="R55" s="51"/>
      <c r="S55" s="60"/>
      <c r="T55" s="48"/>
      <c r="U55" s="48"/>
      <c r="V55" s="61">
        <f t="shared" si="214"/>
        <v>0</v>
      </c>
      <c r="W55" s="62">
        <f ca="1" t="shared" si="215"/>
        <v>0</v>
      </c>
      <c r="X55" s="20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  <c r="IV55" s="76"/>
      <c r="IW55" s="76"/>
      <c r="IX55" s="76"/>
      <c r="IY55" s="76"/>
      <c r="IZ55" s="76"/>
      <c r="JA55" s="76"/>
      <c r="JB55" s="76"/>
      <c r="JC55" s="76"/>
      <c r="JD55" s="76"/>
      <c r="JE55" s="76"/>
      <c r="JF55" s="76"/>
      <c r="JG55" s="76"/>
      <c r="JH55" s="76"/>
      <c r="JI55" s="76"/>
      <c r="JJ55" s="76"/>
      <c r="JK55" s="76"/>
      <c r="JL55" s="76"/>
      <c r="JM55" s="76"/>
      <c r="JN55" s="76"/>
      <c r="JO55" s="76"/>
      <c r="JP55" s="76"/>
      <c r="JQ55" s="76"/>
      <c r="JR55" s="76"/>
      <c r="JS55" s="76"/>
      <c r="JT55" s="76"/>
      <c r="JU55" s="76"/>
      <c r="JV55" s="76"/>
      <c r="JW55" s="76"/>
      <c r="JX55" s="76"/>
      <c r="JY55" s="76"/>
      <c r="JZ55" s="76"/>
      <c r="KA55" s="76"/>
      <c r="KB55" s="76"/>
      <c r="KC55" s="76"/>
      <c r="KD55" s="76"/>
      <c r="KE55" s="76"/>
      <c r="KF55" s="76"/>
      <c r="KG55" s="76"/>
      <c r="KH55" s="76"/>
      <c r="KI55" s="76"/>
      <c r="KJ55" s="76"/>
      <c r="KK55" s="76"/>
      <c r="KL55" s="76"/>
      <c r="KM55" s="76"/>
    </row>
    <row r="56" ht="15.75" spans="1:299">
      <c r="A56" s="33"/>
      <c r="B56" s="34"/>
      <c r="C56" s="35" t="s">
        <v>146</v>
      </c>
      <c r="D56" s="36"/>
      <c r="E56" s="36"/>
      <c r="F56" s="36"/>
      <c r="G56" s="36"/>
      <c r="H56" s="45"/>
      <c r="I56" s="45"/>
      <c r="J56" s="45"/>
      <c r="K56" s="45"/>
      <c r="L56" s="36"/>
      <c r="M56" s="36"/>
      <c r="N56" s="36"/>
      <c r="O56" s="36"/>
      <c r="P56" s="51"/>
      <c r="Q56" s="51"/>
      <c r="R56" s="51"/>
      <c r="S56" s="60"/>
      <c r="T56" s="48"/>
      <c r="U56" s="48"/>
      <c r="V56" s="61">
        <f t="shared" si="214"/>
        <v>0</v>
      </c>
      <c r="W56" s="62">
        <f ca="1" t="shared" si="215"/>
        <v>0</v>
      </c>
      <c r="X56" s="20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  <c r="IW56" s="76"/>
      <c r="IX56" s="76"/>
      <c r="IY56" s="76"/>
      <c r="IZ56" s="76"/>
      <c r="JA56" s="76"/>
      <c r="JB56" s="76"/>
      <c r="JC56" s="76"/>
      <c r="JD56" s="76"/>
      <c r="JE56" s="76"/>
      <c r="JF56" s="76"/>
      <c r="JG56" s="76"/>
      <c r="JH56" s="76"/>
      <c r="JI56" s="76"/>
      <c r="JJ56" s="76"/>
      <c r="JK56" s="76"/>
      <c r="JL56" s="76"/>
      <c r="JM56" s="76"/>
      <c r="JN56" s="76"/>
      <c r="JO56" s="76"/>
      <c r="JP56" s="76"/>
      <c r="JQ56" s="76"/>
      <c r="JR56" s="76"/>
      <c r="JS56" s="76"/>
      <c r="JT56" s="76"/>
      <c r="JU56" s="76"/>
      <c r="JV56" s="76"/>
      <c r="JW56" s="76"/>
      <c r="JX56" s="76"/>
      <c r="JY56" s="76"/>
      <c r="JZ56" s="76"/>
      <c r="KA56" s="76"/>
      <c r="KB56" s="76"/>
      <c r="KC56" s="76"/>
      <c r="KD56" s="76"/>
      <c r="KE56" s="76"/>
      <c r="KF56" s="76"/>
      <c r="KG56" s="76"/>
      <c r="KH56" s="76"/>
      <c r="KI56" s="76"/>
      <c r="KJ56" s="76"/>
      <c r="KK56" s="76"/>
      <c r="KL56" s="76"/>
      <c r="KM56" s="76"/>
    </row>
    <row r="57" ht="15.75" spans="1:299">
      <c r="A57" s="33"/>
      <c r="B57" s="34"/>
      <c r="C57" s="35" t="s">
        <v>147</v>
      </c>
      <c r="D57" s="36"/>
      <c r="E57" s="36"/>
      <c r="F57" s="36"/>
      <c r="G57" s="36"/>
      <c r="H57" s="45"/>
      <c r="I57" s="45"/>
      <c r="J57" s="45"/>
      <c r="K57" s="45"/>
      <c r="L57" s="36"/>
      <c r="M57" s="36"/>
      <c r="N57" s="36"/>
      <c r="O57" s="36"/>
      <c r="P57" s="51"/>
      <c r="Q57" s="51"/>
      <c r="R57" s="51"/>
      <c r="S57" s="60"/>
      <c r="T57" s="48"/>
      <c r="U57" s="48"/>
      <c r="V57" s="61">
        <f t="shared" si="214"/>
        <v>0</v>
      </c>
      <c r="W57" s="62">
        <f ca="1" t="shared" si="215"/>
        <v>0</v>
      </c>
      <c r="X57" s="20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  <c r="IV57" s="76"/>
      <c r="IW57" s="76"/>
      <c r="IX57" s="76"/>
      <c r="IY57" s="76"/>
      <c r="IZ57" s="76"/>
      <c r="JA57" s="76"/>
      <c r="JB57" s="76"/>
      <c r="JC57" s="76"/>
      <c r="JD57" s="76"/>
      <c r="JE57" s="76"/>
      <c r="JF57" s="76"/>
      <c r="JG57" s="76"/>
      <c r="JH57" s="76"/>
      <c r="JI57" s="76"/>
      <c r="JJ57" s="76"/>
      <c r="JK57" s="76"/>
      <c r="JL57" s="76"/>
      <c r="JM57" s="76"/>
      <c r="JN57" s="76"/>
      <c r="JO57" s="76"/>
      <c r="JP57" s="76"/>
      <c r="JQ57" s="76"/>
      <c r="JR57" s="76"/>
      <c r="JS57" s="76"/>
      <c r="JT57" s="76"/>
      <c r="JU57" s="76"/>
      <c r="JV57" s="76"/>
      <c r="JW57" s="76"/>
      <c r="JX57" s="76"/>
      <c r="JY57" s="76"/>
      <c r="JZ57" s="76"/>
      <c r="KA57" s="76"/>
      <c r="KB57" s="76"/>
      <c r="KC57" s="76"/>
      <c r="KD57" s="76"/>
      <c r="KE57" s="76"/>
      <c r="KF57" s="76"/>
      <c r="KG57" s="76"/>
      <c r="KH57" s="76"/>
      <c r="KI57" s="76"/>
      <c r="KJ57" s="76"/>
      <c r="KK57" s="76"/>
      <c r="KL57" s="76"/>
      <c r="KM57" s="76"/>
    </row>
    <row r="58" ht="15.75" spans="1:299">
      <c r="A58" s="33"/>
      <c r="B58" s="34"/>
      <c r="C58" s="35" t="s">
        <v>148</v>
      </c>
      <c r="D58" s="36"/>
      <c r="E58" s="36"/>
      <c r="F58" s="36"/>
      <c r="G58" s="36"/>
      <c r="H58" s="45"/>
      <c r="I58" s="45"/>
      <c r="J58" s="45"/>
      <c r="K58" s="45"/>
      <c r="L58" s="36"/>
      <c r="M58" s="36"/>
      <c r="N58" s="36"/>
      <c r="O58" s="36"/>
      <c r="P58" s="51"/>
      <c r="Q58" s="51"/>
      <c r="R58" s="51"/>
      <c r="S58" s="60"/>
      <c r="T58" s="48"/>
      <c r="U58" s="48"/>
      <c r="V58" s="61">
        <f t="shared" si="214"/>
        <v>0</v>
      </c>
      <c r="W58" s="62">
        <f ca="1" t="shared" si="215"/>
        <v>0</v>
      </c>
      <c r="X58" s="20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  <c r="IV58" s="76"/>
      <c r="IW58" s="76"/>
      <c r="IX58" s="76"/>
      <c r="IY58" s="76"/>
      <c r="IZ58" s="76"/>
      <c r="JA58" s="76"/>
      <c r="JB58" s="76"/>
      <c r="JC58" s="76"/>
      <c r="JD58" s="76"/>
      <c r="JE58" s="76"/>
      <c r="JF58" s="76"/>
      <c r="JG58" s="76"/>
      <c r="JH58" s="76"/>
      <c r="JI58" s="76"/>
      <c r="JJ58" s="76"/>
      <c r="JK58" s="76"/>
      <c r="JL58" s="76"/>
      <c r="JM58" s="76"/>
      <c r="JN58" s="76"/>
      <c r="JO58" s="76"/>
      <c r="JP58" s="76"/>
      <c r="JQ58" s="76"/>
      <c r="JR58" s="76"/>
      <c r="JS58" s="76"/>
      <c r="JT58" s="76"/>
      <c r="JU58" s="76"/>
      <c r="JV58" s="76"/>
      <c r="JW58" s="76"/>
      <c r="JX58" s="76"/>
      <c r="JY58" s="76"/>
      <c r="JZ58" s="76"/>
      <c r="KA58" s="76"/>
      <c r="KB58" s="76"/>
      <c r="KC58" s="76"/>
      <c r="KD58" s="76"/>
      <c r="KE58" s="76"/>
      <c r="KF58" s="76"/>
      <c r="KG58" s="76"/>
      <c r="KH58" s="76"/>
      <c r="KI58" s="76"/>
      <c r="KJ58" s="76"/>
      <c r="KK58" s="76"/>
      <c r="KL58" s="76"/>
      <c r="KM58" s="76"/>
    </row>
    <row r="59" ht="16.5" spans="1:299">
      <c r="A59" s="38"/>
      <c r="B59" s="39"/>
      <c r="C59" s="40" t="s">
        <v>149</v>
      </c>
      <c r="D59" s="41"/>
      <c r="E59" s="41"/>
      <c r="F59" s="41"/>
      <c r="G59" s="41"/>
      <c r="H59" s="46"/>
      <c r="I59" s="46"/>
      <c r="J59" s="46"/>
      <c r="K59" s="46"/>
      <c r="L59" s="41"/>
      <c r="M59" s="41"/>
      <c r="N59" s="41"/>
      <c r="O59" s="41"/>
      <c r="P59" s="52"/>
      <c r="Q59" s="52"/>
      <c r="R59" s="52"/>
      <c r="S59" s="63"/>
      <c r="T59" s="64"/>
      <c r="U59" s="64"/>
      <c r="V59" s="65">
        <f t="shared" si="214"/>
        <v>0</v>
      </c>
      <c r="W59" s="66">
        <f ca="1" t="shared" si="215"/>
        <v>0</v>
      </c>
      <c r="X59" s="20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  <c r="IV59" s="76"/>
      <c r="IW59" s="76"/>
      <c r="IX59" s="76"/>
      <c r="IY59" s="76"/>
      <c r="IZ59" s="76"/>
      <c r="JA59" s="76"/>
      <c r="JB59" s="76"/>
      <c r="JC59" s="76"/>
      <c r="JD59" s="76"/>
      <c r="JE59" s="76"/>
      <c r="JF59" s="76"/>
      <c r="JG59" s="76"/>
      <c r="JH59" s="76"/>
      <c r="JI59" s="76"/>
      <c r="JJ59" s="76"/>
      <c r="JK59" s="76"/>
      <c r="JL59" s="76"/>
      <c r="JM59" s="76"/>
      <c r="JN59" s="76"/>
      <c r="JO59" s="76"/>
      <c r="JP59" s="76"/>
      <c r="JQ59" s="76"/>
      <c r="JR59" s="76"/>
      <c r="JS59" s="76"/>
      <c r="JT59" s="76"/>
      <c r="JU59" s="76"/>
      <c r="JV59" s="76"/>
      <c r="JW59" s="76"/>
      <c r="JX59" s="76"/>
      <c r="JY59" s="76"/>
      <c r="JZ59" s="76"/>
      <c r="KA59" s="76"/>
      <c r="KB59" s="76"/>
      <c r="KC59" s="76"/>
      <c r="KD59" s="76"/>
      <c r="KE59" s="76"/>
      <c r="KF59" s="76"/>
      <c r="KG59" s="76"/>
      <c r="KH59" s="76"/>
      <c r="KI59" s="76"/>
      <c r="KJ59" s="76"/>
      <c r="KK59" s="76"/>
      <c r="KL59" s="76"/>
      <c r="KM59" s="76"/>
    </row>
    <row r="60" ht="15.75" spans="1:299">
      <c r="A60" s="28" t="s">
        <v>150</v>
      </c>
      <c r="B60" s="29"/>
      <c r="C60" s="43" t="s">
        <v>151</v>
      </c>
      <c r="D60" s="31"/>
      <c r="E60" s="31"/>
      <c r="F60" s="31"/>
      <c r="G60" s="31"/>
      <c r="H60" s="44"/>
      <c r="I60" s="44"/>
      <c r="J60" s="44"/>
      <c r="K60" s="44"/>
      <c r="L60" s="31"/>
      <c r="M60" s="31"/>
      <c r="N60" s="31"/>
      <c r="O60" s="31"/>
      <c r="P60" s="50"/>
      <c r="Q60" s="50"/>
      <c r="R60" s="50"/>
      <c r="S60" s="56"/>
      <c r="T60" s="57"/>
      <c r="U60" s="57"/>
      <c r="V60" s="58">
        <f t="shared" si="214"/>
        <v>0</v>
      </c>
      <c r="W60" s="59">
        <f ca="1" t="shared" si="215"/>
        <v>0</v>
      </c>
      <c r="X60" s="20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  <c r="IV60" s="76"/>
      <c r="IW60" s="76"/>
      <c r="IX60" s="76"/>
      <c r="IY60" s="76"/>
      <c r="IZ60" s="76"/>
      <c r="JA60" s="76"/>
      <c r="JB60" s="76"/>
      <c r="JC60" s="76"/>
      <c r="JD60" s="76"/>
      <c r="JE60" s="76"/>
      <c r="JF60" s="76"/>
      <c r="JG60" s="76"/>
      <c r="JH60" s="76"/>
      <c r="JI60" s="76"/>
      <c r="JJ60" s="76"/>
      <c r="JK60" s="76"/>
      <c r="JL60" s="76"/>
      <c r="JM60" s="76"/>
      <c r="JN60" s="76"/>
      <c r="JO60" s="76"/>
      <c r="JP60" s="76"/>
      <c r="JQ60" s="76"/>
      <c r="JR60" s="76"/>
      <c r="JS60" s="76"/>
      <c r="JT60" s="76"/>
      <c r="JU60" s="76"/>
      <c r="JV60" s="76"/>
      <c r="JW60" s="76"/>
      <c r="JX60" s="76"/>
      <c r="JY60" s="76"/>
      <c r="JZ60" s="76"/>
      <c r="KA60" s="76"/>
      <c r="KB60" s="76"/>
      <c r="KC60" s="76"/>
      <c r="KD60" s="76"/>
      <c r="KE60" s="76"/>
      <c r="KF60" s="76"/>
      <c r="KG60" s="76"/>
      <c r="KH60" s="76"/>
      <c r="KI60" s="76"/>
      <c r="KJ60" s="76"/>
      <c r="KK60" s="76"/>
      <c r="KL60" s="76"/>
      <c r="KM60" s="76"/>
    </row>
    <row r="61" ht="15.75" spans="1:299">
      <c r="A61" s="33"/>
      <c r="B61" s="34"/>
      <c r="C61" s="35" t="s">
        <v>152</v>
      </c>
      <c r="D61" s="36"/>
      <c r="E61" s="36"/>
      <c r="F61" s="36"/>
      <c r="G61" s="36"/>
      <c r="H61" s="45"/>
      <c r="I61" s="45"/>
      <c r="J61" s="45"/>
      <c r="K61" s="45"/>
      <c r="L61" s="36"/>
      <c r="M61" s="36"/>
      <c r="N61" s="36"/>
      <c r="O61" s="36"/>
      <c r="P61" s="51"/>
      <c r="Q61" s="51"/>
      <c r="R61" s="51"/>
      <c r="S61" s="60"/>
      <c r="T61" s="48"/>
      <c r="U61" s="48"/>
      <c r="V61" s="61">
        <f t="shared" si="214"/>
        <v>0</v>
      </c>
      <c r="W61" s="62">
        <f ca="1" t="shared" si="215"/>
        <v>0</v>
      </c>
      <c r="X61" s="20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  <c r="IV61" s="76"/>
      <c r="IW61" s="76"/>
      <c r="IX61" s="76"/>
      <c r="IY61" s="76"/>
      <c r="IZ61" s="76"/>
      <c r="JA61" s="76"/>
      <c r="JB61" s="76"/>
      <c r="JC61" s="76"/>
      <c r="JD61" s="76"/>
      <c r="JE61" s="76"/>
      <c r="JF61" s="76"/>
      <c r="JG61" s="76"/>
      <c r="JH61" s="76"/>
      <c r="JI61" s="76"/>
      <c r="JJ61" s="76"/>
      <c r="JK61" s="76"/>
      <c r="JL61" s="76"/>
      <c r="JM61" s="76"/>
      <c r="JN61" s="76"/>
      <c r="JO61" s="76"/>
      <c r="JP61" s="76"/>
      <c r="JQ61" s="76"/>
      <c r="JR61" s="76"/>
      <c r="JS61" s="76"/>
      <c r="JT61" s="76"/>
      <c r="JU61" s="76"/>
      <c r="JV61" s="76"/>
      <c r="JW61" s="76"/>
      <c r="JX61" s="76"/>
      <c r="JY61" s="76"/>
      <c r="JZ61" s="76"/>
      <c r="KA61" s="76"/>
      <c r="KB61" s="76"/>
      <c r="KC61" s="76"/>
      <c r="KD61" s="76"/>
      <c r="KE61" s="76"/>
      <c r="KF61" s="76"/>
      <c r="KG61" s="76"/>
      <c r="KH61" s="76"/>
      <c r="KI61" s="76"/>
      <c r="KJ61" s="76"/>
      <c r="KK61" s="76"/>
      <c r="KL61" s="76"/>
      <c r="KM61" s="76"/>
    </row>
    <row r="62" ht="15.75" spans="1:299">
      <c r="A62" s="33"/>
      <c r="B62" s="34"/>
      <c r="C62" s="35" t="s">
        <v>153</v>
      </c>
      <c r="D62" s="36"/>
      <c r="E62" s="36"/>
      <c r="F62" s="36"/>
      <c r="G62" s="36"/>
      <c r="H62" s="45"/>
      <c r="I62" s="45"/>
      <c r="J62" s="45"/>
      <c r="K62" s="45"/>
      <c r="L62" s="36"/>
      <c r="M62" s="36"/>
      <c r="N62" s="36"/>
      <c r="O62" s="36"/>
      <c r="P62" s="51"/>
      <c r="Q62" s="51"/>
      <c r="R62" s="51"/>
      <c r="S62" s="60"/>
      <c r="T62" s="48"/>
      <c r="U62" s="48"/>
      <c r="V62" s="61">
        <f t="shared" si="214"/>
        <v>0</v>
      </c>
      <c r="W62" s="62">
        <f ca="1" t="shared" si="215"/>
        <v>0</v>
      </c>
      <c r="X62" s="20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76"/>
      <c r="JA62" s="76"/>
      <c r="JB62" s="76"/>
      <c r="JC62" s="76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76"/>
      <c r="JO62" s="76"/>
      <c r="JP62" s="76"/>
      <c r="JQ62" s="76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76"/>
      <c r="KC62" s="76"/>
      <c r="KD62" s="76"/>
      <c r="KE62" s="76"/>
      <c r="KF62" s="76"/>
      <c r="KG62" s="76"/>
      <c r="KH62" s="76"/>
      <c r="KI62" s="76"/>
      <c r="KJ62" s="76"/>
      <c r="KK62" s="76"/>
      <c r="KL62" s="76"/>
      <c r="KM62" s="76"/>
    </row>
    <row r="63" ht="15.75" spans="1:299">
      <c r="A63" s="33"/>
      <c r="B63" s="34"/>
      <c r="C63" s="35" t="s">
        <v>154</v>
      </c>
      <c r="D63" s="36"/>
      <c r="E63" s="36"/>
      <c r="F63" s="36"/>
      <c r="G63" s="36"/>
      <c r="H63" s="45"/>
      <c r="I63" s="45"/>
      <c r="J63" s="45"/>
      <c r="K63" s="45"/>
      <c r="L63" s="36"/>
      <c r="M63" s="36"/>
      <c r="N63" s="36"/>
      <c r="O63" s="36"/>
      <c r="P63" s="51"/>
      <c r="Q63" s="51"/>
      <c r="R63" s="51"/>
      <c r="S63" s="60"/>
      <c r="T63" s="48"/>
      <c r="U63" s="48"/>
      <c r="V63" s="61">
        <f t="shared" si="214"/>
        <v>0</v>
      </c>
      <c r="W63" s="62">
        <f ca="1" t="shared" si="215"/>
        <v>0</v>
      </c>
      <c r="X63" s="20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</row>
    <row r="64" ht="15.75" spans="1:299">
      <c r="A64" s="33"/>
      <c r="B64" s="34"/>
      <c r="C64" s="35" t="s">
        <v>155</v>
      </c>
      <c r="D64" s="36"/>
      <c r="E64" s="36"/>
      <c r="F64" s="36"/>
      <c r="G64" s="36"/>
      <c r="H64" s="45"/>
      <c r="I64" s="45"/>
      <c r="J64" s="45"/>
      <c r="K64" s="45"/>
      <c r="L64" s="36"/>
      <c r="M64" s="36"/>
      <c r="N64" s="36"/>
      <c r="O64" s="36"/>
      <c r="P64" s="51"/>
      <c r="Q64" s="51"/>
      <c r="R64" s="51"/>
      <c r="S64" s="60"/>
      <c r="T64" s="48"/>
      <c r="U64" s="48"/>
      <c r="V64" s="61">
        <f t="shared" si="214"/>
        <v>0</v>
      </c>
      <c r="W64" s="62">
        <f ca="1" t="shared" si="215"/>
        <v>0</v>
      </c>
      <c r="X64" s="20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  <c r="IV64" s="76"/>
      <c r="IW64" s="76"/>
      <c r="IX64" s="76"/>
      <c r="IY64" s="76"/>
      <c r="IZ64" s="76"/>
      <c r="JA64" s="76"/>
      <c r="JB64" s="76"/>
      <c r="JC64" s="76"/>
      <c r="JD64" s="76"/>
      <c r="JE64" s="76"/>
      <c r="JF64" s="76"/>
      <c r="JG64" s="76"/>
      <c r="JH64" s="76"/>
      <c r="JI64" s="76"/>
      <c r="JJ64" s="76"/>
      <c r="JK64" s="76"/>
      <c r="JL64" s="76"/>
      <c r="JM64" s="76"/>
      <c r="JN64" s="76"/>
      <c r="JO64" s="76"/>
      <c r="JP64" s="76"/>
      <c r="JQ64" s="76"/>
      <c r="JR64" s="76"/>
      <c r="JS64" s="76"/>
      <c r="JT64" s="76"/>
      <c r="JU64" s="76"/>
      <c r="JV64" s="76"/>
      <c r="JW64" s="76"/>
      <c r="JX64" s="76"/>
      <c r="JY64" s="76"/>
      <c r="JZ64" s="76"/>
      <c r="KA64" s="76"/>
      <c r="KB64" s="76"/>
      <c r="KC64" s="76"/>
      <c r="KD64" s="76"/>
      <c r="KE64" s="76"/>
      <c r="KF64" s="76"/>
      <c r="KG64" s="76"/>
      <c r="KH64" s="76"/>
      <c r="KI64" s="76"/>
      <c r="KJ64" s="76"/>
      <c r="KK64" s="76"/>
      <c r="KL64" s="76"/>
      <c r="KM64" s="76"/>
    </row>
    <row r="65" ht="15.75" spans="1:299">
      <c r="A65" s="33"/>
      <c r="B65" s="34"/>
      <c r="C65" s="35" t="s">
        <v>156</v>
      </c>
      <c r="D65" s="36"/>
      <c r="E65" s="36"/>
      <c r="F65" s="36"/>
      <c r="G65" s="36"/>
      <c r="H65" s="45"/>
      <c r="I65" s="45"/>
      <c r="J65" s="45"/>
      <c r="K65" s="45"/>
      <c r="L65" s="36"/>
      <c r="M65" s="36"/>
      <c r="N65" s="36"/>
      <c r="O65" s="36"/>
      <c r="P65" s="51"/>
      <c r="Q65" s="51"/>
      <c r="R65" s="51"/>
      <c r="S65" s="60"/>
      <c r="T65" s="48"/>
      <c r="U65" s="48"/>
      <c r="V65" s="61">
        <f t="shared" si="214"/>
        <v>0</v>
      </c>
      <c r="W65" s="62">
        <f ca="1" t="shared" si="215"/>
        <v>0</v>
      </c>
      <c r="X65" s="20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  <c r="IV65" s="76"/>
      <c r="IW65" s="76"/>
      <c r="IX65" s="76"/>
      <c r="IY65" s="76"/>
      <c r="IZ65" s="76"/>
      <c r="JA65" s="76"/>
      <c r="JB65" s="76"/>
      <c r="JC65" s="76"/>
      <c r="JD65" s="76"/>
      <c r="JE65" s="76"/>
      <c r="JF65" s="76"/>
      <c r="JG65" s="76"/>
      <c r="JH65" s="76"/>
      <c r="JI65" s="76"/>
      <c r="JJ65" s="76"/>
      <c r="JK65" s="76"/>
      <c r="JL65" s="76"/>
      <c r="JM65" s="76"/>
      <c r="JN65" s="76"/>
      <c r="JO65" s="76"/>
      <c r="JP65" s="76"/>
      <c r="JQ65" s="76"/>
      <c r="JR65" s="76"/>
      <c r="JS65" s="76"/>
      <c r="JT65" s="76"/>
      <c r="JU65" s="76"/>
      <c r="JV65" s="76"/>
      <c r="JW65" s="76"/>
      <c r="JX65" s="76"/>
      <c r="JY65" s="76"/>
      <c r="JZ65" s="76"/>
      <c r="KA65" s="76"/>
      <c r="KB65" s="76"/>
      <c r="KC65" s="76"/>
      <c r="KD65" s="76"/>
      <c r="KE65" s="76"/>
      <c r="KF65" s="76"/>
      <c r="KG65" s="76"/>
      <c r="KH65" s="76"/>
      <c r="KI65" s="76"/>
      <c r="KJ65" s="76"/>
      <c r="KK65" s="76"/>
      <c r="KL65" s="76"/>
      <c r="KM65" s="76"/>
    </row>
    <row r="66" ht="15.75" spans="1:299">
      <c r="A66" s="33"/>
      <c r="B66" s="34"/>
      <c r="C66" s="35" t="s">
        <v>157</v>
      </c>
      <c r="D66" s="36"/>
      <c r="E66" s="36"/>
      <c r="F66" s="36"/>
      <c r="G66" s="36"/>
      <c r="H66" s="45"/>
      <c r="I66" s="45"/>
      <c r="J66" s="45"/>
      <c r="K66" s="45"/>
      <c r="L66" s="36"/>
      <c r="M66" s="36"/>
      <c r="N66" s="36"/>
      <c r="O66" s="36"/>
      <c r="P66" s="51"/>
      <c r="Q66" s="51"/>
      <c r="R66" s="51"/>
      <c r="S66" s="60"/>
      <c r="T66" s="48"/>
      <c r="U66" s="48"/>
      <c r="V66" s="61">
        <f t="shared" si="214"/>
        <v>0</v>
      </c>
      <c r="W66" s="62">
        <f ca="1" t="shared" si="215"/>
        <v>0</v>
      </c>
      <c r="X66" s="20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  <c r="IV66" s="76"/>
      <c r="IW66" s="76"/>
      <c r="IX66" s="76"/>
      <c r="IY66" s="76"/>
      <c r="IZ66" s="76"/>
      <c r="JA66" s="76"/>
      <c r="JB66" s="76"/>
      <c r="JC66" s="76"/>
      <c r="JD66" s="76"/>
      <c r="JE66" s="76"/>
      <c r="JF66" s="76"/>
      <c r="JG66" s="76"/>
      <c r="JH66" s="76"/>
      <c r="JI66" s="76"/>
      <c r="JJ66" s="76"/>
      <c r="JK66" s="76"/>
      <c r="JL66" s="76"/>
      <c r="JM66" s="76"/>
      <c r="JN66" s="76"/>
      <c r="JO66" s="76"/>
      <c r="JP66" s="76"/>
      <c r="JQ66" s="76"/>
      <c r="JR66" s="76"/>
      <c r="JS66" s="76"/>
      <c r="JT66" s="76"/>
      <c r="JU66" s="76"/>
      <c r="JV66" s="76"/>
      <c r="JW66" s="76"/>
      <c r="JX66" s="76"/>
      <c r="JY66" s="76"/>
      <c r="JZ66" s="76"/>
      <c r="KA66" s="76"/>
      <c r="KB66" s="76"/>
      <c r="KC66" s="76"/>
      <c r="KD66" s="76"/>
      <c r="KE66" s="76"/>
      <c r="KF66" s="76"/>
      <c r="KG66" s="76"/>
      <c r="KH66" s="76"/>
      <c r="KI66" s="76"/>
      <c r="KJ66" s="76"/>
      <c r="KK66" s="76"/>
      <c r="KL66" s="76"/>
      <c r="KM66" s="76"/>
    </row>
    <row r="67" ht="15.75" spans="1:299">
      <c r="A67" s="33"/>
      <c r="B67" s="34"/>
      <c r="C67" s="35" t="s">
        <v>158</v>
      </c>
      <c r="D67" s="36"/>
      <c r="E67" s="36"/>
      <c r="F67" s="36"/>
      <c r="G67" s="36"/>
      <c r="H67" s="45"/>
      <c r="I67" s="45"/>
      <c r="J67" s="45"/>
      <c r="K67" s="45"/>
      <c r="L67" s="36"/>
      <c r="M67" s="36"/>
      <c r="N67" s="36"/>
      <c r="O67" s="36"/>
      <c r="P67" s="51"/>
      <c r="Q67" s="51"/>
      <c r="R67" s="51"/>
      <c r="S67" s="60"/>
      <c r="T67" s="48"/>
      <c r="U67" s="48"/>
      <c r="V67" s="61">
        <f t="shared" si="214"/>
        <v>0</v>
      </c>
      <c r="W67" s="62">
        <f ca="1" t="shared" si="215"/>
        <v>0</v>
      </c>
      <c r="X67" s="20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  <c r="IV67" s="76"/>
      <c r="IW67" s="76"/>
      <c r="IX67" s="76"/>
      <c r="IY67" s="76"/>
      <c r="IZ67" s="76"/>
      <c r="JA67" s="76"/>
      <c r="JB67" s="76"/>
      <c r="JC67" s="76"/>
      <c r="JD67" s="76"/>
      <c r="JE67" s="76"/>
      <c r="JF67" s="76"/>
      <c r="JG67" s="76"/>
      <c r="JH67" s="76"/>
      <c r="JI67" s="76"/>
      <c r="JJ67" s="76"/>
      <c r="JK67" s="76"/>
      <c r="JL67" s="76"/>
      <c r="JM67" s="76"/>
      <c r="JN67" s="76"/>
      <c r="JO67" s="76"/>
      <c r="JP67" s="76"/>
      <c r="JQ67" s="76"/>
      <c r="JR67" s="76"/>
      <c r="JS67" s="76"/>
      <c r="JT67" s="76"/>
      <c r="JU67" s="76"/>
      <c r="JV67" s="76"/>
      <c r="JW67" s="76"/>
      <c r="JX67" s="76"/>
      <c r="JY67" s="76"/>
      <c r="JZ67" s="76"/>
      <c r="KA67" s="76"/>
      <c r="KB67" s="76"/>
      <c r="KC67" s="76"/>
      <c r="KD67" s="76"/>
      <c r="KE67" s="76"/>
      <c r="KF67" s="76"/>
      <c r="KG67" s="76"/>
      <c r="KH67" s="76"/>
      <c r="KI67" s="76"/>
      <c r="KJ67" s="76"/>
      <c r="KK67" s="76"/>
      <c r="KL67" s="76"/>
      <c r="KM67" s="76"/>
    </row>
    <row r="68" ht="15.75" spans="1:299">
      <c r="A68" s="33"/>
      <c r="B68" s="34"/>
      <c r="C68" s="35" t="s">
        <v>159</v>
      </c>
      <c r="D68" s="36"/>
      <c r="E68" s="36"/>
      <c r="F68" s="36"/>
      <c r="G68" s="36"/>
      <c r="H68" s="45"/>
      <c r="I68" s="45"/>
      <c r="J68" s="45"/>
      <c r="K68" s="45"/>
      <c r="L68" s="36"/>
      <c r="M68" s="36"/>
      <c r="N68" s="36"/>
      <c r="O68" s="36"/>
      <c r="P68" s="51"/>
      <c r="Q68" s="51"/>
      <c r="R68" s="51"/>
      <c r="S68" s="60"/>
      <c r="T68" s="48"/>
      <c r="U68" s="48"/>
      <c r="V68" s="61">
        <f t="shared" si="214"/>
        <v>0</v>
      </c>
      <c r="W68" s="62">
        <f ca="1" t="shared" si="215"/>
        <v>0</v>
      </c>
      <c r="X68" s="20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  <c r="IV68" s="76"/>
      <c r="IW68" s="76"/>
      <c r="IX68" s="76"/>
      <c r="IY68" s="76"/>
      <c r="IZ68" s="76"/>
      <c r="JA68" s="76"/>
      <c r="JB68" s="76"/>
      <c r="JC68" s="76"/>
      <c r="JD68" s="76"/>
      <c r="JE68" s="76"/>
      <c r="JF68" s="76"/>
      <c r="JG68" s="76"/>
      <c r="JH68" s="76"/>
      <c r="JI68" s="76"/>
      <c r="JJ68" s="76"/>
      <c r="JK68" s="76"/>
      <c r="JL68" s="76"/>
      <c r="JM68" s="76"/>
      <c r="JN68" s="76"/>
      <c r="JO68" s="76"/>
      <c r="JP68" s="76"/>
      <c r="JQ68" s="76"/>
      <c r="JR68" s="76"/>
      <c r="JS68" s="76"/>
      <c r="JT68" s="76"/>
      <c r="JU68" s="76"/>
      <c r="JV68" s="76"/>
      <c r="JW68" s="76"/>
      <c r="JX68" s="76"/>
      <c r="JY68" s="76"/>
      <c r="JZ68" s="76"/>
      <c r="KA68" s="76"/>
      <c r="KB68" s="76"/>
      <c r="KC68" s="76"/>
      <c r="KD68" s="76"/>
      <c r="KE68" s="76"/>
      <c r="KF68" s="76"/>
      <c r="KG68" s="76"/>
      <c r="KH68" s="76"/>
      <c r="KI68" s="76"/>
      <c r="KJ68" s="76"/>
      <c r="KK68" s="76"/>
      <c r="KL68" s="76"/>
      <c r="KM68" s="76"/>
    </row>
    <row r="69" ht="16.5" spans="1:299">
      <c r="A69" s="38"/>
      <c r="B69" s="39"/>
      <c r="C69" s="40" t="s">
        <v>160</v>
      </c>
      <c r="D69" s="41"/>
      <c r="E69" s="41"/>
      <c r="F69" s="41"/>
      <c r="G69" s="41"/>
      <c r="H69" s="46"/>
      <c r="I69" s="46"/>
      <c r="J69" s="46"/>
      <c r="K69" s="46"/>
      <c r="L69" s="41"/>
      <c r="M69" s="41"/>
      <c r="N69" s="41"/>
      <c r="O69" s="41"/>
      <c r="P69" s="52"/>
      <c r="Q69" s="52"/>
      <c r="R69" s="52"/>
      <c r="S69" s="63"/>
      <c r="T69" s="64"/>
      <c r="U69" s="64"/>
      <c r="V69" s="65">
        <f t="shared" si="214"/>
        <v>0</v>
      </c>
      <c r="W69" s="66">
        <f ca="1" t="shared" si="215"/>
        <v>0</v>
      </c>
      <c r="X69" s="20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  <c r="IV69" s="76"/>
      <c r="IW69" s="76"/>
      <c r="IX69" s="76"/>
      <c r="IY69" s="76"/>
      <c r="IZ69" s="76"/>
      <c r="JA69" s="76"/>
      <c r="JB69" s="76"/>
      <c r="JC69" s="76"/>
      <c r="JD69" s="76"/>
      <c r="JE69" s="76"/>
      <c r="JF69" s="76"/>
      <c r="JG69" s="76"/>
      <c r="JH69" s="76"/>
      <c r="JI69" s="76"/>
      <c r="JJ69" s="76"/>
      <c r="JK69" s="76"/>
      <c r="JL69" s="76"/>
      <c r="JM69" s="76"/>
      <c r="JN69" s="76"/>
      <c r="JO69" s="76"/>
      <c r="JP69" s="76"/>
      <c r="JQ69" s="76"/>
      <c r="JR69" s="76"/>
      <c r="JS69" s="76"/>
      <c r="JT69" s="76"/>
      <c r="JU69" s="76"/>
      <c r="JV69" s="76"/>
      <c r="JW69" s="76"/>
      <c r="JX69" s="76"/>
      <c r="JY69" s="76"/>
      <c r="JZ69" s="76"/>
      <c r="KA69" s="76"/>
      <c r="KB69" s="76"/>
      <c r="KC69" s="76"/>
      <c r="KD69" s="76"/>
      <c r="KE69" s="76"/>
      <c r="KF69" s="76"/>
      <c r="KG69" s="76"/>
      <c r="KH69" s="76"/>
      <c r="KI69" s="76"/>
      <c r="KJ69" s="76"/>
      <c r="KK69" s="76"/>
      <c r="KL69" s="76"/>
      <c r="KM69" s="76"/>
    </row>
    <row r="70" ht="15.75" spans="1:299">
      <c r="A70" s="28" t="s">
        <v>161</v>
      </c>
      <c r="B70" s="29"/>
      <c r="C70" s="43" t="s">
        <v>162</v>
      </c>
      <c r="D70" s="31"/>
      <c r="E70" s="31"/>
      <c r="F70" s="31"/>
      <c r="G70" s="31"/>
      <c r="H70" s="44"/>
      <c r="I70" s="44"/>
      <c r="J70" s="44"/>
      <c r="K70" s="44"/>
      <c r="L70" s="31"/>
      <c r="M70" s="31"/>
      <c r="N70" s="31"/>
      <c r="O70" s="31"/>
      <c r="P70" s="50"/>
      <c r="Q70" s="50"/>
      <c r="R70" s="50"/>
      <c r="S70" s="56"/>
      <c r="T70" s="57"/>
      <c r="U70" s="57"/>
      <c r="V70" s="58">
        <f t="shared" si="214"/>
        <v>0</v>
      </c>
      <c r="W70" s="59">
        <f ca="1" t="shared" si="215"/>
        <v>0</v>
      </c>
      <c r="X70" s="20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  <c r="IV70" s="76"/>
      <c r="IW70" s="76"/>
      <c r="IX70" s="76"/>
      <c r="IY70" s="76"/>
      <c r="IZ70" s="76"/>
      <c r="JA70" s="76"/>
      <c r="JB70" s="76"/>
      <c r="JC70" s="76"/>
      <c r="JD70" s="76"/>
      <c r="JE70" s="76"/>
      <c r="JF70" s="76"/>
      <c r="JG70" s="76"/>
      <c r="JH70" s="76"/>
      <c r="JI70" s="76"/>
      <c r="JJ70" s="76"/>
      <c r="JK70" s="76"/>
      <c r="JL70" s="76"/>
      <c r="JM70" s="76"/>
      <c r="JN70" s="76"/>
      <c r="JO70" s="76"/>
      <c r="JP70" s="76"/>
      <c r="JQ70" s="76"/>
      <c r="JR70" s="76"/>
      <c r="JS70" s="76"/>
      <c r="JT70" s="76"/>
      <c r="JU70" s="76"/>
      <c r="JV70" s="76"/>
      <c r="JW70" s="76"/>
      <c r="JX70" s="76"/>
      <c r="JY70" s="76"/>
      <c r="JZ70" s="76"/>
      <c r="KA70" s="76"/>
      <c r="KB70" s="76"/>
      <c r="KC70" s="76"/>
      <c r="KD70" s="76"/>
      <c r="KE70" s="76"/>
      <c r="KF70" s="76"/>
      <c r="KG70" s="76"/>
      <c r="KH70" s="76"/>
      <c r="KI70" s="76"/>
      <c r="KJ70" s="76"/>
      <c r="KK70" s="76"/>
      <c r="KL70" s="76"/>
      <c r="KM70" s="76"/>
    </row>
    <row r="71" ht="15.75" spans="1:299">
      <c r="A71" s="33"/>
      <c r="B71" s="34"/>
      <c r="C71" s="35" t="s">
        <v>163</v>
      </c>
      <c r="D71" s="36"/>
      <c r="E71" s="36"/>
      <c r="F71" s="36"/>
      <c r="G71" s="36"/>
      <c r="H71" s="45"/>
      <c r="I71" s="45"/>
      <c r="J71" s="45"/>
      <c r="K71" s="45"/>
      <c r="L71" s="36"/>
      <c r="M71" s="36"/>
      <c r="N71" s="36"/>
      <c r="O71" s="36"/>
      <c r="P71" s="51"/>
      <c r="Q71" s="51"/>
      <c r="R71" s="51"/>
      <c r="S71" s="60"/>
      <c r="T71" s="48"/>
      <c r="U71" s="48"/>
      <c r="V71" s="61">
        <f t="shared" si="214"/>
        <v>0</v>
      </c>
      <c r="W71" s="62">
        <f ca="1" t="shared" si="215"/>
        <v>0</v>
      </c>
      <c r="X71" s="20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  <c r="IV71" s="76"/>
      <c r="IW71" s="76"/>
      <c r="IX71" s="76"/>
      <c r="IY71" s="76"/>
      <c r="IZ71" s="76"/>
      <c r="JA71" s="76"/>
      <c r="JB71" s="76"/>
      <c r="JC71" s="76"/>
      <c r="JD71" s="76"/>
      <c r="JE71" s="76"/>
      <c r="JF71" s="76"/>
      <c r="JG71" s="76"/>
      <c r="JH71" s="76"/>
      <c r="JI71" s="76"/>
      <c r="JJ71" s="76"/>
      <c r="JK71" s="76"/>
      <c r="JL71" s="76"/>
      <c r="JM71" s="76"/>
      <c r="JN71" s="76"/>
      <c r="JO71" s="76"/>
      <c r="JP71" s="76"/>
      <c r="JQ71" s="76"/>
      <c r="JR71" s="76"/>
      <c r="JS71" s="76"/>
      <c r="JT71" s="76"/>
      <c r="JU71" s="76"/>
      <c r="JV71" s="76"/>
      <c r="JW71" s="76"/>
      <c r="JX71" s="76"/>
      <c r="JY71" s="76"/>
      <c r="JZ71" s="76"/>
      <c r="KA71" s="76"/>
      <c r="KB71" s="76"/>
      <c r="KC71" s="76"/>
      <c r="KD71" s="76"/>
      <c r="KE71" s="76"/>
      <c r="KF71" s="76"/>
      <c r="KG71" s="76"/>
      <c r="KH71" s="76"/>
      <c r="KI71" s="76"/>
      <c r="KJ71" s="76"/>
      <c r="KK71" s="76"/>
      <c r="KL71" s="76"/>
      <c r="KM71" s="76"/>
    </row>
    <row r="72" ht="15.75" spans="1:299">
      <c r="A72" s="33"/>
      <c r="B72" s="34"/>
      <c r="C72" s="35" t="s">
        <v>164</v>
      </c>
      <c r="D72" s="36"/>
      <c r="E72" s="36"/>
      <c r="F72" s="36"/>
      <c r="G72" s="36"/>
      <c r="H72" s="45"/>
      <c r="I72" s="45"/>
      <c r="J72" s="45"/>
      <c r="K72" s="45"/>
      <c r="L72" s="36"/>
      <c r="M72" s="36"/>
      <c r="N72" s="36"/>
      <c r="O72" s="36"/>
      <c r="P72" s="51"/>
      <c r="Q72" s="51"/>
      <c r="R72" s="51"/>
      <c r="S72" s="60"/>
      <c r="T72" s="48"/>
      <c r="U72" s="48"/>
      <c r="V72" s="61">
        <f t="shared" si="214"/>
        <v>0</v>
      </c>
      <c r="W72" s="62">
        <f ca="1" t="shared" si="215"/>
        <v>0</v>
      </c>
      <c r="X72" s="20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  <c r="IV72" s="76"/>
      <c r="IW72" s="76"/>
      <c r="IX72" s="76"/>
      <c r="IY72" s="76"/>
      <c r="IZ72" s="76"/>
      <c r="JA72" s="76"/>
      <c r="JB72" s="76"/>
      <c r="JC72" s="76"/>
      <c r="JD72" s="76"/>
      <c r="JE72" s="76"/>
      <c r="JF72" s="76"/>
      <c r="JG72" s="76"/>
      <c r="JH72" s="76"/>
      <c r="JI72" s="76"/>
      <c r="JJ72" s="76"/>
      <c r="JK72" s="76"/>
      <c r="JL72" s="76"/>
      <c r="JM72" s="76"/>
      <c r="JN72" s="76"/>
      <c r="JO72" s="76"/>
      <c r="JP72" s="76"/>
      <c r="JQ72" s="76"/>
      <c r="JR72" s="76"/>
      <c r="JS72" s="76"/>
      <c r="JT72" s="76"/>
      <c r="JU72" s="76"/>
      <c r="JV72" s="76"/>
      <c r="JW72" s="76"/>
      <c r="JX72" s="76"/>
      <c r="JY72" s="76"/>
      <c r="JZ72" s="76"/>
      <c r="KA72" s="76"/>
      <c r="KB72" s="76"/>
      <c r="KC72" s="76"/>
      <c r="KD72" s="76"/>
      <c r="KE72" s="76"/>
      <c r="KF72" s="76"/>
      <c r="KG72" s="76"/>
      <c r="KH72" s="76"/>
      <c r="KI72" s="76"/>
      <c r="KJ72" s="76"/>
      <c r="KK72" s="76"/>
      <c r="KL72" s="76"/>
      <c r="KM72" s="76"/>
    </row>
    <row r="73" ht="15.75" spans="1:299">
      <c r="A73" s="33"/>
      <c r="B73" s="34"/>
      <c r="C73" s="35" t="s">
        <v>165</v>
      </c>
      <c r="D73" s="36"/>
      <c r="E73" s="36"/>
      <c r="F73" s="36"/>
      <c r="G73" s="36"/>
      <c r="H73" s="45"/>
      <c r="I73" s="45"/>
      <c r="J73" s="45"/>
      <c r="K73" s="45"/>
      <c r="L73" s="36"/>
      <c r="M73" s="36"/>
      <c r="N73" s="36"/>
      <c r="O73" s="36"/>
      <c r="P73" s="51"/>
      <c r="Q73" s="51"/>
      <c r="R73" s="51"/>
      <c r="S73" s="60"/>
      <c r="T73" s="48"/>
      <c r="U73" s="48"/>
      <c r="V73" s="61">
        <f t="shared" ref="V73:V98" si="216">_xlfn.NETWORKDAYS.INTL(T73,U73)</f>
        <v>0</v>
      </c>
      <c r="W73" s="62">
        <f ca="1" t="shared" si="215"/>
        <v>0</v>
      </c>
      <c r="X73" s="20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  <c r="IV73" s="76"/>
      <c r="IW73" s="76"/>
      <c r="IX73" s="76"/>
      <c r="IY73" s="76"/>
      <c r="IZ73" s="76"/>
      <c r="JA73" s="76"/>
      <c r="JB73" s="76"/>
      <c r="JC73" s="76"/>
      <c r="JD73" s="76"/>
      <c r="JE73" s="76"/>
      <c r="JF73" s="76"/>
      <c r="JG73" s="76"/>
      <c r="JH73" s="76"/>
      <c r="JI73" s="76"/>
      <c r="JJ73" s="76"/>
      <c r="JK73" s="76"/>
      <c r="JL73" s="76"/>
      <c r="JM73" s="76"/>
      <c r="JN73" s="76"/>
      <c r="JO73" s="76"/>
      <c r="JP73" s="76"/>
      <c r="JQ73" s="76"/>
      <c r="JR73" s="76"/>
      <c r="JS73" s="76"/>
      <c r="JT73" s="76"/>
      <c r="JU73" s="76"/>
      <c r="JV73" s="76"/>
      <c r="JW73" s="76"/>
      <c r="JX73" s="76"/>
      <c r="JY73" s="76"/>
      <c r="JZ73" s="76"/>
      <c r="KA73" s="76"/>
      <c r="KB73" s="76"/>
      <c r="KC73" s="76"/>
      <c r="KD73" s="76"/>
      <c r="KE73" s="76"/>
      <c r="KF73" s="76"/>
      <c r="KG73" s="76"/>
      <c r="KH73" s="76"/>
      <c r="KI73" s="76"/>
      <c r="KJ73" s="76"/>
      <c r="KK73" s="76"/>
      <c r="KL73" s="76"/>
      <c r="KM73" s="76"/>
    </row>
    <row r="74" ht="15.75" spans="1:299">
      <c r="A74" s="33"/>
      <c r="B74" s="34"/>
      <c r="C74" s="35" t="s">
        <v>166</v>
      </c>
      <c r="D74" s="36"/>
      <c r="E74" s="36"/>
      <c r="F74" s="36"/>
      <c r="G74" s="36"/>
      <c r="H74" s="45"/>
      <c r="I74" s="45"/>
      <c r="J74" s="45"/>
      <c r="K74" s="45"/>
      <c r="L74" s="36"/>
      <c r="M74" s="36"/>
      <c r="N74" s="36"/>
      <c r="O74" s="36"/>
      <c r="P74" s="51"/>
      <c r="Q74" s="51"/>
      <c r="R74" s="51"/>
      <c r="S74" s="60"/>
      <c r="T74" s="48"/>
      <c r="U74" s="48"/>
      <c r="V74" s="61">
        <f t="shared" si="216"/>
        <v>0</v>
      </c>
      <c r="W74" s="62">
        <f ca="1" t="shared" si="215"/>
        <v>0</v>
      </c>
      <c r="X74" s="20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  <c r="IV74" s="76"/>
      <c r="IW74" s="76"/>
      <c r="IX74" s="76"/>
      <c r="IY74" s="76"/>
      <c r="IZ74" s="76"/>
      <c r="JA74" s="76"/>
      <c r="JB74" s="76"/>
      <c r="JC74" s="76"/>
      <c r="JD74" s="76"/>
      <c r="JE74" s="76"/>
      <c r="JF74" s="76"/>
      <c r="JG74" s="76"/>
      <c r="JH74" s="76"/>
      <c r="JI74" s="76"/>
      <c r="JJ74" s="76"/>
      <c r="JK74" s="76"/>
      <c r="JL74" s="76"/>
      <c r="JM74" s="76"/>
      <c r="JN74" s="76"/>
      <c r="JO74" s="76"/>
      <c r="JP74" s="76"/>
      <c r="JQ74" s="76"/>
      <c r="JR74" s="76"/>
      <c r="JS74" s="76"/>
      <c r="JT74" s="76"/>
      <c r="JU74" s="76"/>
      <c r="JV74" s="76"/>
      <c r="JW74" s="76"/>
      <c r="JX74" s="76"/>
      <c r="JY74" s="76"/>
      <c r="JZ74" s="76"/>
      <c r="KA74" s="76"/>
      <c r="KB74" s="76"/>
      <c r="KC74" s="76"/>
      <c r="KD74" s="76"/>
      <c r="KE74" s="76"/>
      <c r="KF74" s="76"/>
      <c r="KG74" s="76"/>
      <c r="KH74" s="76"/>
      <c r="KI74" s="76"/>
      <c r="KJ74" s="76"/>
      <c r="KK74" s="76"/>
      <c r="KL74" s="76"/>
      <c r="KM74" s="76"/>
    </row>
    <row r="75" ht="15.75" spans="1:299">
      <c r="A75" s="33"/>
      <c r="B75" s="34"/>
      <c r="C75" s="35" t="s">
        <v>167</v>
      </c>
      <c r="D75" s="36"/>
      <c r="E75" s="36"/>
      <c r="F75" s="36"/>
      <c r="G75" s="36"/>
      <c r="H75" s="45"/>
      <c r="I75" s="45"/>
      <c r="J75" s="45"/>
      <c r="K75" s="45"/>
      <c r="L75" s="36"/>
      <c r="M75" s="36"/>
      <c r="N75" s="36"/>
      <c r="O75" s="36"/>
      <c r="P75" s="51"/>
      <c r="Q75" s="51"/>
      <c r="R75" s="51"/>
      <c r="S75" s="60"/>
      <c r="T75" s="48"/>
      <c r="U75" s="48"/>
      <c r="V75" s="61">
        <f t="shared" si="216"/>
        <v>0</v>
      </c>
      <c r="W75" s="62">
        <f ca="1" t="shared" ref="W75:W98" si="217">IF(OR(ISBLANK(T75),ISBLANK(U75)),0,IFERROR(IF(TODAY()&lt;T75,0,IF(TODAY()&gt;=U75,1,(TODAY()-T75)/(U75-T75))),0))</f>
        <v>0</v>
      </c>
      <c r="X75" s="20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  <c r="IV75" s="76"/>
      <c r="IW75" s="76"/>
      <c r="IX75" s="76"/>
      <c r="IY75" s="76"/>
      <c r="IZ75" s="76"/>
      <c r="JA75" s="76"/>
      <c r="JB75" s="76"/>
      <c r="JC75" s="76"/>
      <c r="JD75" s="76"/>
      <c r="JE75" s="76"/>
      <c r="JF75" s="76"/>
      <c r="JG75" s="76"/>
      <c r="JH75" s="76"/>
      <c r="JI75" s="76"/>
      <c r="JJ75" s="76"/>
      <c r="JK75" s="76"/>
      <c r="JL75" s="76"/>
      <c r="JM75" s="76"/>
      <c r="JN75" s="76"/>
      <c r="JO75" s="76"/>
      <c r="JP75" s="76"/>
      <c r="JQ75" s="76"/>
      <c r="JR75" s="76"/>
      <c r="JS75" s="76"/>
      <c r="JT75" s="76"/>
      <c r="JU75" s="76"/>
      <c r="JV75" s="76"/>
      <c r="JW75" s="76"/>
      <c r="JX75" s="76"/>
      <c r="JY75" s="76"/>
      <c r="JZ75" s="76"/>
      <c r="KA75" s="76"/>
      <c r="KB75" s="76"/>
      <c r="KC75" s="76"/>
      <c r="KD75" s="76"/>
      <c r="KE75" s="76"/>
      <c r="KF75" s="76"/>
      <c r="KG75" s="76"/>
      <c r="KH75" s="76"/>
      <c r="KI75" s="76"/>
      <c r="KJ75" s="76"/>
      <c r="KK75" s="76"/>
      <c r="KL75" s="76"/>
      <c r="KM75" s="76"/>
    </row>
    <row r="76" ht="15.75" spans="1:299">
      <c r="A76" s="33"/>
      <c r="B76" s="34"/>
      <c r="C76" s="35" t="s">
        <v>168</v>
      </c>
      <c r="D76" s="36"/>
      <c r="E76" s="36"/>
      <c r="F76" s="36"/>
      <c r="G76" s="36"/>
      <c r="H76" s="45"/>
      <c r="I76" s="45"/>
      <c r="J76" s="45"/>
      <c r="K76" s="45"/>
      <c r="L76" s="36"/>
      <c r="M76" s="36"/>
      <c r="N76" s="36"/>
      <c r="O76" s="36"/>
      <c r="P76" s="51"/>
      <c r="Q76" s="51"/>
      <c r="R76" s="51"/>
      <c r="S76" s="60"/>
      <c r="T76" s="48"/>
      <c r="U76" s="48"/>
      <c r="V76" s="61">
        <f t="shared" si="216"/>
        <v>0</v>
      </c>
      <c r="W76" s="62">
        <f ca="1" t="shared" si="217"/>
        <v>0</v>
      </c>
      <c r="X76" s="20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  <c r="IV76" s="76"/>
      <c r="IW76" s="76"/>
      <c r="IX76" s="76"/>
      <c r="IY76" s="76"/>
      <c r="IZ76" s="76"/>
      <c r="JA76" s="76"/>
      <c r="JB76" s="76"/>
      <c r="JC76" s="76"/>
      <c r="JD76" s="76"/>
      <c r="JE76" s="76"/>
      <c r="JF76" s="76"/>
      <c r="JG76" s="76"/>
      <c r="JH76" s="76"/>
      <c r="JI76" s="76"/>
      <c r="JJ76" s="76"/>
      <c r="JK76" s="76"/>
      <c r="JL76" s="76"/>
      <c r="JM76" s="76"/>
      <c r="JN76" s="76"/>
      <c r="JO76" s="76"/>
      <c r="JP76" s="76"/>
      <c r="JQ76" s="76"/>
      <c r="JR76" s="76"/>
      <c r="JS76" s="76"/>
      <c r="JT76" s="76"/>
      <c r="JU76" s="76"/>
      <c r="JV76" s="76"/>
      <c r="JW76" s="76"/>
      <c r="JX76" s="76"/>
      <c r="JY76" s="76"/>
      <c r="JZ76" s="76"/>
      <c r="KA76" s="76"/>
      <c r="KB76" s="76"/>
      <c r="KC76" s="76"/>
      <c r="KD76" s="76"/>
      <c r="KE76" s="76"/>
      <c r="KF76" s="76"/>
      <c r="KG76" s="76"/>
      <c r="KH76" s="76"/>
      <c r="KI76" s="76"/>
      <c r="KJ76" s="76"/>
      <c r="KK76" s="76"/>
      <c r="KL76" s="76"/>
      <c r="KM76" s="76"/>
    </row>
    <row r="77" ht="15.75" spans="1:299">
      <c r="A77" s="33"/>
      <c r="B77" s="34"/>
      <c r="C77" s="35" t="s">
        <v>169</v>
      </c>
      <c r="D77" s="36"/>
      <c r="E77" s="36"/>
      <c r="F77" s="36"/>
      <c r="G77" s="36"/>
      <c r="H77" s="45"/>
      <c r="I77" s="45"/>
      <c r="J77" s="45"/>
      <c r="K77" s="45"/>
      <c r="L77" s="36"/>
      <c r="M77" s="36"/>
      <c r="N77" s="36"/>
      <c r="O77" s="36"/>
      <c r="P77" s="51"/>
      <c r="Q77" s="51"/>
      <c r="R77" s="51"/>
      <c r="S77" s="60"/>
      <c r="T77" s="48"/>
      <c r="U77" s="48"/>
      <c r="V77" s="61">
        <f t="shared" si="216"/>
        <v>0</v>
      </c>
      <c r="W77" s="62">
        <f ca="1" t="shared" si="217"/>
        <v>0</v>
      </c>
      <c r="X77" s="20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  <c r="IV77" s="76"/>
      <c r="IW77" s="76"/>
      <c r="IX77" s="76"/>
      <c r="IY77" s="76"/>
      <c r="IZ77" s="76"/>
      <c r="JA77" s="76"/>
      <c r="JB77" s="76"/>
      <c r="JC77" s="76"/>
      <c r="JD77" s="76"/>
      <c r="JE77" s="76"/>
      <c r="JF77" s="76"/>
      <c r="JG77" s="76"/>
      <c r="JH77" s="76"/>
      <c r="JI77" s="76"/>
      <c r="JJ77" s="76"/>
      <c r="JK77" s="76"/>
      <c r="JL77" s="76"/>
      <c r="JM77" s="76"/>
      <c r="JN77" s="76"/>
      <c r="JO77" s="76"/>
      <c r="JP77" s="76"/>
      <c r="JQ77" s="76"/>
      <c r="JR77" s="76"/>
      <c r="JS77" s="76"/>
      <c r="JT77" s="76"/>
      <c r="JU77" s="76"/>
      <c r="JV77" s="76"/>
      <c r="JW77" s="76"/>
      <c r="JX77" s="76"/>
      <c r="JY77" s="76"/>
      <c r="JZ77" s="76"/>
      <c r="KA77" s="76"/>
      <c r="KB77" s="76"/>
      <c r="KC77" s="76"/>
      <c r="KD77" s="76"/>
      <c r="KE77" s="76"/>
      <c r="KF77" s="76"/>
      <c r="KG77" s="76"/>
      <c r="KH77" s="76"/>
      <c r="KI77" s="76"/>
      <c r="KJ77" s="76"/>
      <c r="KK77" s="76"/>
      <c r="KL77" s="76"/>
      <c r="KM77" s="76"/>
    </row>
    <row r="78" ht="15.75" spans="1:299">
      <c r="A78" s="33"/>
      <c r="B78" s="34"/>
      <c r="C78" s="35" t="s">
        <v>170</v>
      </c>
      <c r="D78" s="36"/>
      <c r="E78" s="36"/>
      <c r="F78" s="36"/>
      <c r="G78" s="36"/>
      <c r="H78" s="45"/>
      <c r="I78" s="45"/>
      <c r="J78" s="45"/>
      <c r="K78" s="45"/>
      <c r="L78" s="36"/>
      <c r="M78" s="36"/>
      <c r="N78" s="36"/>
      <c r="O78" s="36"/>
      <c r="P78" s="51"/>
      <c r="Q78" s="51"/>
      <c r="R78" s="51"/>
      <c r="S78" s="60"/>
      <c r="T78" s="48"/>
      <c r="U78" s="48"/>
      <c r="V78" s="61">
        <f t="shared" si="216"/>
        <v>0</v>
      </c>
      <c r="W78" s="62">
        <f ca="1" t="shared" si="217"/>
        <v>0</v>
      </c>
      <c r="X78" s="20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  <c r="IV78" s="76"/>
      <c r="IW78" s="76"/>
      <c r="IX78" s="76"/>
      <c r="IY78" s="76"/>
      <c r="IZ78" s="76"/>
      <c r="JA78" s="76"/>
      <c r="JB78" s="76"/>
      <c r="JC78" s="76"/>
      <c r="JD78" s="76"/>
      <c r="JE78" s="76"/>
      <c r="JF78" s="76"/>
      <c r="JG78" s="76"/>
      <c r="JH78" s="76"/>
      <c r="JI78" s="76"/>
      <c r="JJ78" s="76"/>
      <c r="JK78" s="76"/>
      <c r="JL78" s="76"/>
      <c r="JM78" s="76"/>
      <c r="JN78" s="76"/>
      <c r="JO78" s="76"/>
      <c r="JP78" s="76"/>
      <c r="JQ78" s="76"/>
      <c r="JR78" s="76"/>
      <c r="JS78" s="76"/>
      <c r="JT78" s="76"/>
      <c r="JU78" s="76"/>
      <c r="JV78" s="76"/>
      <c r="JW78" s="76"/>
      <c r="JX78" s="76"/>
      <c r="JY78" s="76"/>
      <c r="JZ78" s="76"/>
      <c r="KA78" s="76"/>
      <c r="KB78" s="76"/>
      <c r="KC78" s="76"/>
      <c r="KD78" s="76"/>
      <c r="KE78" s="76"/>
      <c r="KF78" s="76"/>
      <c r="KG78" s="76"/>
      <c r="KH78" s="76"/>
      <c r="KI78" s="76"/>
      <c r="KJ78" s="76"/>
      <c r="KK78" s="76"/>
      <c r="KL78" s="76"/>
      <c r="KM78" s="76"/>
    </row>
    <row r="79" ht="16.5" spans="1:299">
      <c r="A79" s="38"/>
      <c r="B79" s="39"/>
      <c r="C79" s="40" t="s">
        <v>171</v>
      </c>
      <c r="D79" s="41"/>
      <c r="E79" s="41"/>
      <c r="F79" s="41"/>
      <c r="G79" s="41"/>
      <c r="H79" s="46"/>
      <c r="I79" s="46"/>
      <c r="J79" s="46"/>
      <c r="K79" s="46"/>
      <c r="L79" s="41"/>
      <c r="M79" s="41"/>
      <c r="N79" s="41"/>
      <c r="O79" s="41"/>
      <c r="P79" s="52"/>
      <c r="Q79" s="52"/>
      <c r="R79" s="52"/>
      <c r="S79" s="63"/>
      <c r="T79" s="64"/>
      <c r="U79" s="64"/>
      <c r="V79" s="65">
        <f t="shared" si="216"/>
        <v>0</v>
      </c>
      <c r="W79" s="66">
        <f ca="1" t="shared" si="217"/>
        <v>0</v>
      </c>
      <c r="X79" s="20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  <c r="IV79" s="76"/>
      <c r="IW79" s="76"/>
      <c r="IX79" s="76"/>
      <c r="IY79" s="76"/>
      <c r="IZ79" s="76"/>
      <c r="JA79" s="76"/>
      <c r="JB79" s="76"/>
      <c r="JC79" s="76"/>
      <c r="JD79" s="76"/>
      <c r="JE79" s="76"/>
      <c r="JF79" s="76"/>
      <c r="JG79" s="76"/>
      <c r="JH79" s="76"/>
      <c r="JI79" s="76"/>
      <c r="JJ79" s="76"/>
      <c r="JK79" s="76"/>
      <c r="JL79" s="76"/>
      <c r="JM79" s="76"/>
      <c r="JN79" s="76"/>
      <c r="JO79" s="76"/>
      <c r="JP79" s="76"/>
      <c r="JQ79" s="76"/>
      <c r="JR79" s="76"/>
      <c r="JS79" s="76"/>
      <c r="JT79" s="76"/>
      <c r="JU79" s="76"/>
      <c r="JV79" s="76"/>
      <c r="JW79" s="76"/>
      <c r="JX79" s="76"/>
      <c r="JY79" s="76"/>
      <c r="JZ79" s="76"/>
      <c r="KA79" s="76"/>
      <c r="KB79" s="76"/>
      <c r="KC79" s="76"/>
      <c r="KD79" s="76"/>
      <c r="KE79" s="76"/>
      <c r="KF79" s="76"/>
      <c r="KG79" s="76"/>
      <c r="KH79" s="76"/>
      <c r="KI79" s="76"/>
      <c r="KJ79" s="76"/>
      <c r="KK79" s="76"/>
      <c r="KL79" s="76"/>
      <c r="KM79" s="76"/>
    </row>
    <row r="80" ht="15.75" spans="1:299">
      <c r="A80" s="28" t="s">
        <v>172</v>
      </c>
      <c r="B80" s="29"/>
      <c r="C80" s="43" t="s">
        <v>173</v>
      </c>
      <c r="D80" s="31"/>
      <c r="E80" s="31"/>
      <c r="F80" s="31"/>
      <c r="G80" s="31"/>
      <c r="H80" s="44"/>
      <c r="I80" s="44"/>
      <c r="J80" s="44"/>
      <c r="K80" s="44"/>
      <c r="L80" s="31"/>
      <c r="M80" s="31"/>
      <c r="N80" s="31"/>
      <c r="O80" s="31"/>
      <c r="P80" s="50"/>
      <c r="Q80" s="50"/>
      <c r="R80" s="50"/>
      <c r="S80" s="56"/>
      <c r="T80" s="57"/>
      <c r="U80" s="57"/>
      <c r="V80" s="58">
        <f t="shared" si="216"/>
        <v>0</v>
      </c>
      <c r="W80" s="59">
        <f ca="1" t="shared" si="217"/>
        <v>0</v>
      </c>
      <c r="X80" s="20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  <c r="IV80" s="76"/>
      <c r="IW80" s="76"/>
      <c r="IX80" s="76"/>
      <c r="IY80" s="76"/>
      <c r="IZ80" s="76"/>
      <c r="JA80" s="76"/>
      <c r="JB80" s="76"/>
      <c r="JC80" s="76"/>
      <c r="JD80" s="76"/>
      <c r="JE80" s="76"/>
      <c r="JF80" s="76"/>
      <c r="JG80" s="76"/>
      <c r="JH80" s="76"/>
      <c r="JI80" s="76"/>
      <c r="JJ80" s="76"/>
      <c r="JK80" s="76"/>
      <c r="JL80" s="76"/>
      <c r="JM80" s="76"/>
      <c r="JN80" s="76"/>
      <c r="JO80" s="76"/>
      <c r="JP80" s="76"/>
      <c r="JQ80" s="76"/>
      <c r="JR80" s="76"/>
      <c r="JS80" s="76"/>
      <c r="JT80" s="76"/>
      <c r="JU80" s="76"/>
      <c r="JV80" s="76"/>
      <c r="JW80" s="76"/>
      <c r="JX80" s="76"/>
      <c r="JY80" s="76"/>
      <c r="JZ80" s="76"/>
      <c r="KA80" s="76"/>
      <c r="KB80" s="76"/>
      <c r="KC80" s="76"/>
      <c r="KD80" s="76"/>
      <c r="KE80" s="76"/>
      <c r="KF80" s="76"/>
      <c r="KG80" s="76"/>
      <c r="KH80" s="76"/>
      <c r="KI80" s="76"/>
      <c r="KJ80" s="76"/>
      <c r="KK80" s="76"/>
      <c r="KL80" s="76"/>
      <c r="KM80" s="76"/>
    </row>
    <row r="81" ht="15.75" spans="1:299">
      <c r="A81" s="33"/>
      <c r="B81" s="34"/>
      <c r="C81" s="35" t="s">
        <v>174</v>
      </c>
      <c r="D81" s="36"/>
      <c r="E81" s="36"/>
      <c r="F81" s="36"/>
      <c r="G81" s="36"/>
      <c r="H81" s="45"/>
      <c r="I81" s="45"/>
      <c r="J81" s="45"/>
      <c r="K81" s="45"/>
      <c r="L81" s="36"/>
      <c r="M81" s="36"/>
      <c r="N81" s="36"/>
      <c r="O81" s="36"/>
      <c r="P81" s="51"/>
      <c r="Q81" s="51"/>
      <c r="R81" s="51"/>
      <c r="S81" s="60"/>
      <c r="T81" s="48"/>
      <c r="U81" s="48"/>
      <c r="V81" s="61">
        <f t="shared" si="216"/>
        <v>0</v>
      </c>
      <c r="W81" s="62">
        <f ca="1" t="shared" si="217"/>
        <v>0</v>
      </c>
      <c r="X81" s="20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  <c r="IV81" s="76"/>
      <c r="IW81" s="76"/>
      <c r="IX81" s="76"/>
      <c r="IY81" s="76"/>
      <c r="IZ81" s="76"/>
      <c r="JA81" s="76"/>
      <c r="JB81" s="76"/>
      <c r="JC81" s="76"/>
      <c r="JD81" s="76"/>
      <c r="JE81" s="76"/>
      <c r="JF81" s="76"/>
      <c r="JG81" s="76"/>
      <c r="JH81" s="76"/>
      <c r="JI81" s="76"/>
      <c r="JJ81" s="76"/>
      <c r="JK81" s="76"/>
      <c r="JL81" s="76"/>
      <c r="JM81" s="76"/>
      <c r="JN81" s="76"/>
      <c r="JO81" s="76"/>
      <c r="JP81" s="76"/>
      <c r="JQ81" s="76"/>
      <c r="JR81" s="76"/>
      <c r="JS81" s="76"/>
      <c r="JT81" s="76"/>
      <c r="JU81" s="76"/>
      <c r="JV81" s="76"/>
      <c r="JW81" s="76"/>
      <c r="JX81" s="76"/>
      <c r="JY81" s="76"/>
      <c r="JZ81" s="76"/>
      <c r="KA81" s="76"/>
      <c r="KB81" s="76"/>
      <c r="KC81" s="76"/>
      <c r="KD81" s="76"/>
      <c r="KE81" s="76"/>
      <c r="KF81" s="76"/>
      <c r="KG81" s="76"/>
      <c r="KH81" s="76"/>
      <c r="KI81" s="76"/>
      <c r="KJ81" s="76"/>
      <c r="KK81" s="76"/>
      <c r="KL81" s="76"/>
      <c r="KM81" s="76"/>
    </row>
    <row r="82" ht="15.75" spans="1:299">
      <c r="A82" s="33"/>
      <c r="B82" s="34"/>
      <c r="C82" s="35" t="s">
        <v>175</v>
      </c>
      <c r="D82" s="36"/>
      <c r="E82" s="36"/>
      <c r="F82" s="36"/>
      <c r="G82" s="36"/>
      <c r="H82" s="45"/>
      <c r="I82" s="45"/>
      <c r="J82" s="45"/>
      <c r="K82" s="45"/>
      <c r="L82" s="36"/>
      <c r="M82" s="36"/>
      <c r="N82" s="36"/>
      <c r="O82" s="36"/>
      <c r="P82" s="51"/>
      <c r="Q82" s="51"/>
      <c r="R82" s="51"/>
      <c r="S82" s="60"/>
      <c r="T82" s="48"/>
      <c r="U82" s="48"/>
      <c r="V82" s="61">
        <f t="shared" si="216"/>
        <v>0</v>
      </c>
      <c r="W82" s="62">
        <f ca="1" t="shared" si="217"/>
        <v>0</v>
      </c>
      <c r="X82" s="20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  <c r="IV82" s="76"/>
      <c r="IW82" s="76"/>
      <c r="IX82" s="76"/>
      <c r="IY82" s="76"/>
      <c r="IZ82" s="76"/>
      <c r="JA82" s="76"/>
      <c r="JB82" s="76"/>
      <c r="JC82" s="76"/>
      <c r="JD82" s="76"/>
      <c r="JE82" s="76"/>
      <c r="JF82" s="76"/>
      <c r="JG82" s="76"/>
      <c r="JH82" s="76"/>
      <c r="JI82" s="76"/>
      <c r="JJ82" s="76"/>
      <c r="JK82" s="76"/>
      <c r="JL82" s="76"/>
      <c r="JM82" s="76"/>
      <c r="JN82" s="76"/>
      <c r="JO82" s="76"/>
      <c r="JP82" s="76"/>
      <c r="JQ82" s="76"/>
      <c r="JR82" s="76"/>
      <c r="JS82" s="76"/>
      <c r="JT82" s="76"/>
      <c r="JU82" s="76"/>
      <c r="JV82" s="76"/>
      <c r="JW82" s="76"/>
      <c r="JX82" s="76"/>
      <c r="JY82" s="76"/>
      <c r="JZ82" s="76"/>
      <c r="KA82" s="76"/>
      <c r="KB82" s="76"/>
      <c r="KC82" s="76"/>
      <c r="KD82" s="76"/>
      <c r="KE82" s="76"/>
      <c r="KF82" s="76"/>
      <c r="KG82" s="76"/>
      <c r="KH82" s="76"/>
      <c r="KI82" s="76"/>
      <c r="KJ82" s="76"/>
      <c r="KK82" s="76"/>
      <c r="KL82" s="76"/>
      <c r="KM82" s="76"/>
    </row>
    <row r="83" ht="15.75" spans="1:299">
      <c r="A83" s="33"/>
      <c r="B83" s="34"/>
      <c r="C83" s="35" t="s">
        <v>176</v>
      </c>
      <c r="D83" s="36"/>
      <c r="E83" s="36"/>
      <c r="F83" s="36"/>
      <c r="G83" s="36"/>
      <c r="H83" s="45"/>
      <c r="I83" s="45"/>
      <c r="J83" s="45"/>
      <c r="K83" s="45"/>
      <c r="L83" s="36"/>
      <c r="M83" s="36"/>
      <c r="N83" s="36"/>
      <c r="O83" s="36"/>
      <c r="P83" s="51"/>
      <c r="Q83" s="51"/>
      <c r="R83" s="51"/>
      <c r="S83" s="60"/>
      <c r="T83" s="48"/>
      <c r="U83" s="48"/>
      <c r="V83" s="61">
        <f t="shared" si="216"/>
        <v>0</v>
      </c>
      <c r="W83" s="62">
        <f ca="1" t="shared" si="217"/>
        <v>0</v>
      </c>
      <c r="X83" s="20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  <c r="IV83" s="76"/>
      <c r="IW83" s="76"/>
      <c r="IX83" s="76"/>
      <c r="IY83" s="76"/>
      <c r="IZ83" s="76"/>
      <c r="JA83" s="76"/>
      <c r="JB83" s="76"/>
      <c r="JC83" s="76"/>
      <c r="JD83" s="76"/>
      <c r="JE83" s="76"/>
      <c r="JF83" s="76"/>
      <c r="JG83" s="76"/>
      <c r="JH83" s="76"/>
      <c r="JI83" s="76"/>
      <c r="JJ83" s="76"/>
      <c r="JK83" s="76"/>
      <c r="JL83" s="76"/>
      <c r="JM83" s="76"/>
      <c r="JN83" s="76"/>
      <c r="JO83" s="76"/>
      <c r="JP83" s="76"/>
      <c r="JQ83" s="76"/>
      <c r="JR83" s="76"/>
      <c r="JS83" s="76"/>
      <c r="JT83" s="76"/>
      <c r="JU83" s="76"/>
      <c r="JV83" s="76"/>
      <c r="JW83" s="76"/>
      <c r="JX83" s="76"/>
      <c r="JY83" s="76"/>
      <c r="JZ83" s="76"/>
      <c r="KA83" s="76"/>
      <c r="KB83" s="76"/>
      <c r="KC83" s="76"/>
      <c r="KD83" s="76"/>
      <c r="KE83" s="76"/>
      <c r="KF83" s="76"/>
      <c r="KG83" s="76"/>
      <c r="KH83" s="76"/>
      <c r="KI83" s="76"/>
      <c r="KJ83" s="76"/>
      <c r="KK83" s="76"/>
      <c r="KL83" s="76"/>
      <c r="KM83" s="76"/>
    </row>
    <row r="84" ht="15.75" spans="1:299">
      <c r="A84" s="33"/>
      <c r="B84" s="34"/>
      <c r="C84" s="35" t="s">
        <v>177</v>
      </c>
      <c r="D84" s="36"/>
      <c r="E84" s="36"/>
      <c r="F84" s="36"/>
      <c r="G84" s="36"/>
      <c r="H84" s="45"/>
      <c r="I84" s="45"/>
      <c r="J84" s="45"/>
      <c r="K84" s="45"/>
      <c r="L84" s="36"/>
      <c r="M84" s="36"/>
      <c r="N84" s="36"/>
      <c r="O84" s="36"/>
      <c r="P84" s="51"/>
      <c r="Q84" s="51"/>
      <c r="R84" s="51"/>
      <c r="S84" s="60"/>
      <c r="T84" s="48"/>
      <c r="U84" s="48"/>
      <c r="V84" s="61">
        <f t="shared" si="216"/>
        <v>0</v>
      </c>
      <c r="W84" s="62">
        <f ca="1" t="shared" si="217"/>
        <v>0</v>
      </c>
      <c r="X84" s="20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  <c r="IV84" s="76"/>
      <c r="IW84" s="76"/>
      <c r="IX84" s="76"/>
      <c r="IY84" s="76"/>
      <c r="IZ84" s="76"/>
      <c r="JA84" s="76"/>
      <c r="JB84" s="76"/>
      <c r="JC84" s="76"/>
      <c r="JD84" s="76"/>
      <c r="JE84" s="76"/>
      <c r="JF84" s="76"/>
      <c r="JG84" s="76"/>
      <c r="JH84" s="76"/>
      <c r="JI84" s="76"/>
      <c r="JJ84" s="76"/>
      <c r="JK84" s="76"/>
      <c r="JL84" s="76"/>
      <c r="JM84" s="76"/>
      <c r="JN84" s="76"/>
      <c r="JO84" s="76"/>
      <c r="JP84" s="76"/>
      <c r="JQ84" s="76"/>
      <c r="JR84" s="76"/>
      <c r="JS84" s="76"/>
      <c r="JT84" s="76"/>
      <c r="JU84" s="76"/>
      <c r="JV84" s="76"/>
      <c r="JW84" s="76"/>
      <c r="JX84" s="76"/>
      <c r="JY84" s="76"/>
      <c r="JZ84" s="76"/>
      <c r="KA84" s="76"/>
      <c r="KB84" s="76"/>
      <c r="KC84" s="76"/>
      <c r="KD84" s="76"/>
      <c r="KE84" s="76"/>
      <c r="KF84" s="76"/>
      <c r="KG84" s="76"/>
      <c r="KH84" s="76"/>
      <c r="KI84" s="76"/>
      <c r="KJ84" s="76"/>
      <c r="KK84" s="76"/>
      <c r="KL84" s="76"/>
      <c r="KM84" s="76"/>
    </row>
    <row r="85" ht="15.75" spans="1:299">
      <c r="A85" s="33"/>
      <c r="B85" s="34"/>
      <c r="C85" s="35" t="s">
        <v>178</v>
      </c>
      <c r="D85" s="36"/>
      <c r="E85" s="36"/>
      <c r="F85" s="36"/>
      <c r="G85" s="36"/>
      <c r="H85" s="45"/>
      <c r="I85" s="45"/>
      <c r="J85" s="45"/>
      <c r="K85" s="45"/>
      <c r="L85" s="36"/>
      <c r="M85" s="36"/>
      <c r="N85" s="36"/>
      <c r="O85" s="36"/>
      <c r="P85" s="51"/>
      <c r="Q85" s="51"/>
      <c r="R85" s="51"/>
      <c r="S85" s="60"/>
      <c r="T85" s="48"/>
      <c r="U85" s="48"/>
      <c r="V85" s="61">
        <f t="shared" si="216"/>
        <v>0</v>
      </c>
      <c r="W85" s="62">
        <f ca="1" t="shared" si="217"/>
        <v>0</v>
      </c>
      <c r="X85" s="20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  <c r="IV85" s="76"/>
      <c r="IW85" s="76"/>
      <c r="IX85" s="76"/>
      <c r="IY85" s="76"/>
      <c r="IZ85" s="76"/>
      <c r="JA85" s="76"/>
      <c r="JB85" s="76"/>
      <c r="JC85" s="76"/>
      <c r="JD85" s="76"/>
      <c r="JE85" s="76"/>
      <c r="JF85" s="76"/>
      <c r="JG85" s="76"/>
      <c r="JH85" s="76"/>
      <c r="JI85" s="76"/>
      <c r="JJ85" s="76"/>
      <c r="JK85" s="76"/>
      <c r="JL85" s="76"/>
      <c r="JM85" s="76"/>
      <c r="JN85" s="76"/>
      <c r="JO85" s="76"/>
      <c r="JP85" s="76"/>
      <c r="JQ85" s="76"/>
      <c r="JR85" s="76"/>
      <c r="JS85" s="76"/>
      <c r="JT85" s="76"/>
      <c r="JU85" s="76"/>
      <c r="JV85" s="76"/>
      <c r="JW85" s="76"/>
      <c r="JX85" s="76"/>
      <c r="JY85" s="76"/>
      <c r="JZ85" s="76"/>
      <c r="KA85" s="76"/>
      <c r="KB85" s="76"/>
      <c r="KC85" s="76"/>
      <c r="KD85" s="76"/>
      <c r="KE85" s="76"/>
      <c r="KF85" s="76"/>
      <c r="KG85" s="76"/>
      <c r="KH85" s="76"/>
      <c r="KI85" s="76"/>
      <c r="KJ85" s="76"/>
      <c r="KK85" s="76"/>
      <c r="KL85" s="76"/>
      <c r="KM85" s="76"/>
    </row>
    <row r="86" ht="15.75" spans="1:299">
      <c r="A86" s="33"/>
      <c r="B86" s="34"/>
      <c r="C86" s="35" t="s">
        <v>179</v>
      </c>
      <c r="D86" s="36"/>
      <c r="E86" s="36"/>
      <c r="F86" s="36"/>
      <c r="G86" s="36"/>
      <c r="H86" s="45"/>
      <c r="I86" s="45"/>
      <c r="J86" s="45"/>
      <c r="K86" s="45"/>
      <c r="L86" s="36"/>
      <c r="M86" s="36"/>
      <c r="N86" s="36"/>
      <c r="O86" s="36"/>
      <c r="P86" s="51"/>
      <c r="Q86" s="51"/>
      <c r="R86" s="51"/>
      <c r="S86" s="60"/>
      <c r="T86" s="48"/>
      <c r="U86" s="48"/>
      <c r="V86" s="61">
        <f t="shared" si="216"/>
        <v>0</v>
      </c>
      <c r="W86" s="62">
        <f ca="1" t="shared" si="217"/>
        <v>0</v>
      </c>
      <c r="X86" s="20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  <c r="IV86" s="76"/>
      <c r="IW86" s="76"/>
      <c r="IX86" s="76"/>
      <c r="IY86" s="76"/>
      <c r="IZ86" s="76"/>
      <c r="JA86" s="76"/>
      <c r="JB86" s="76"/>
      <c r="JC86" s="76"/>
      <c r="JD86" s="76"/>
      <c r="JE86" s="76"/>
      <c r="JF86" s="76"/>
      <c r="JG86" s="76"/>
      <c r="JH86" s="76"/>
      <c r="JI86" s="76"/>
      <c r="JJ86" s="76"/>
      <c r="JK86" s="76"/>
      <c r="JL86" s="76"/>
      <c r="JM86" s="76"/>
      <c r="JN86" s="76"/>
      <c r="JO86" s="76"/>
      <c r="JP86" s="76"/>
      <c r="JQ86" s="76"/>
      <c r="JR86" s="76"/>
      <c r="JS86" s="76"/>
      <c r="JT86" s="76"/>
      <c r="JU86" s="76"/>
      <c r="JV86" s="76"/>
      <c r="JW86" s="76"/>
      <c r="JX86" s="76"/>
      <c r="JY86" s="76"/>
      <c r="JZ86" s="76"/>
      <c r="KA86" s="76"/>
      <c r="KB86" s="76"/>
      <c r="KC86" s="76"/>
      <c r="KD86" s="76"/>
      <c r="KE86" s="76"/>
      <c r="KF86" s="76"/>
      <c r="KG86" s="76"/>
      <c r="KH86" s="76"/>
      <c r="KI86" s="76"/>
      <c r="KJ86" s="76"/>
      <c r="KK86" s="76"/>
      <c r="KL86" s="76"/>
      <c r="KM86" s="76"/>
    </row>
    <row r="87" ht="15.75" spans="1:299">
      <c r="A87" s="33"/>
      <c r="B87" s="34"/>
      <c r="C87" s="35" t="s">
        <v>180</v>
      </c>
      <c r="D87" s="36"/>
      <c r="E87" s="36"/>
      <c r="F87" s="36"/>
      <c r="G87" s="36"/>
      <c r="H87" s="45"/>
      <c r="I87" s="45"/>
      <c r="J87" s="45"/>
      <c r="K87" s="45"/>
      <c r="L87" s="36"/>
      <c r="M87" s="36"/>
      <c r="N87" s="36"/>
      <c r="O87" s="36"/>
      <c r="P87" s="51"/>
      <c r="Q87" s="51"/>
      <c r="R87" s="51"/>
      <c r="S87" s="60"/>
      <c r="T87" s="48"/>
      <c r="U87" s="48"/>
      <c r="V87" s="61">
        <f t="shared" si="216"/>
        <v>0</v>
      </c>
      <c r="W87" s="62">
        <f ca="1" t="shared" si="217"/>
        <v>0</v>
      </c>
      <c r="X87" s="20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  <c r="IO87" s="76"/>
      <c r="IP87" s="76"/>
      <c r="IQ87" s="76"/>
      <c r="IR87" s="76"/>
      <c r="IS87" s="76"/>
      <c r="IT87" s="76"/>
      <c r="IU87" s="76"/>
      <c r="IV87" s="76"/>
      <c r="IW87" s="76"/>
      <c r="IX87" s="76"/>
      <c r="IY87" s="76"/>
      <c r="IZ87" s="76"/>
      <c r="JA87" s="76"/>
      <c r="JB87" s="76"/>
      <c r="JC87" s="76"/>
      <c r="JD87" s="76"/>
      <c r="JE87" s="76"/>
      <c r="JF87" s="76"/>
      <c r="JG87" s="76"/>
      <c r="JH87" s="76"/>
      <c r="JI87" s="76"/>
      <c r="JJ87" s="76"/>
      <c r="JK87" s="76"/>
      <c r="JL87" s="76"/>
      <c r="JM87" s="76"/>
      <c r="JN87" s="76"/>
      <c r="JO87" s="76"/>
      <c r="JP87" s="76"/>
      <c r="JQ87" s="76"/>
      <c r="JR87" s="76"/>
      <c r="JS87" s="76"/>
      <c r="JT87" s="76"/>
      <c r="JU87" s="76"/>
      <c r="JV87" s="76"/>
      <c r="JW87" s="76"/>
      <c r="JX87" s="76"/>
      <c r="JY87" s="76"/>
      <c r="JZ87" s="76"/>
      <c r="KA87" s="76"/>
      <c r="KB87" s="76"/>
      <c r="KC87" s="76"/>
      <c r="KD87" s="76"/>
      <c r="KE87" s="76"/>
      <c r="KF87" s="76"/>
      <c r="KG87" s="76"/>
      <c r="KH87" s="76"/>
      <c r="KI87" s="76"/>
      <c r="KJ87" s="76"/>
      <c r="KK87" s="76"/>
      <c r="KL87" s="76"/>
      <c r="KM87" s="76"/>
    </row>
    <row r="88" ht="15.75" spans="1:299">
      <c r="A88" s="33"/>
      <c r="B88" s="34"/>
      <c r="C88" s="35" t="s">
        <v>181</v>
      </c>
      <c r="D88" s="36"/>
      <c r="E88" s="36"/>
      <c r="F88" s="36"/>
      <c r="G88" s="36"/>
      <c r="H88" s="45"/>
      <c r="I88" s="45"/>
      <c r="J88" s="45"/>
      <c r="K88" s="45"/>
      <c r="L88" s="36"/>
      <c r="M88" s="36"/>
      <c r="N88" s="36"/>
      <c r="O88" s="36"/>
      <c r="P88" s="51"/>
      <c r="Q88" s="51"/>
      <c r="R88" s="51"/>
      <c r="S88" s="60"/>
      <c r="T88" s="48"/>
      <c r="U88" s="48"/>
      <c r="V88" s="61">
        <f t="shared" si="216"/>
        <v>0</v>
      </c>
      <c r="W88" s="62">
        <f ca="1" t="shared" si="217"/>
        <v>0</v>
      </c>
      <c r="X88" s="20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  <c r="IO88" s="76"/>
      <c r="IP88" s="76"/>
      <c r="IQ88" s="76"/>
      <c r="IR88" s="76"/>
      <c r="IS88" s="76"/>
      <c r="IT88" s="76"/>
      <c r="IU88" s="76"/>
      <c r="IV88" s="76"/>
      <c r="IW88" s="76"/>
      <c r="IX88" s="76"/>
      <c r="IY88" s="76"/>
      <c r="IZ88" s="76"/>
      <c r="JA88" s="76"/>
      <c r="JB88" s="76"/>
      <c r="JC88" s="76"/>
      <c r="JD88" s="76"/>
      <c r="JE88" s="76"/>
      <c r="JF88" s="76"/>
      <c r="JG88" s="76"/>
      <c r="JH88" s="76"/>
      <c r="JI88" s="76"/>
      <c r="JJ88" s="76"/>
      <c r="JK88" s="76"/>
      <c r="JL88" s="76"/>
      <c r="JM88" s="76"/>
      <c r="JN88" s="76"/>
      <c r="JO88" s="76"/>
      <c r="JP88" s="76"/>
      <c r="JQ88" s="76"/>
      <c r="JR88" s="76"/>
      <c r="JS88" s="76"/>
      <c r="JT88" s="76"/>
      <c r="JU88" s="76"/>
      <c r="JV88" s="76"/>
      <c r="JW88" s="76"/>
      <c r="JX88" s="76"/>
      <c r="JY88" s="76"/>
      <c r="JZ88" s="76"/>
      <c r="KA88" s="76"/>
      <c r="KB88" s="76"/>
      <c r="KC88" s="76"/>
      <c r="KD88" s="76"/>
      <c r="KE88" s="76"/>
      <c r="KF88" s="76"/>
      <c r="KG88" s="76"/>
      <c r="KH88" s="76"/>
      <c r="KI88" s="76"/>
      <c r="KJ88" s="76"/>
      <c r="KK88" s="76"/>
      <c r="KL88" s="76"/>
      <c r="KM88" s="76"/>
    </row>
    <row r="89" ht="16.5" spans="1:299">
      <c r="A89" s="38"/>
      <c r="B89" s="39"/>
      <c r="C89" s="40" t="s">
        <v>182</v>
      </c>
      <c r="D89" s="41"/>
      <c r="E89" s="41"/>
      <c r="F89" s="41"/>
      <c r="G89" s="41"/>
      <c r="H89" s="46"/>
      <c r="I89" s="46"/>
      <c r="J89" s="46"/>
      <c r="K89" s="46"/>
      <c r="L89" s="41"/>
      <c r="M89" s="41"/>
      <c r="N89" s="41"/>
      <c r="O89" s="41"/>
      <c r="P89" s="52"/>
      <c r="Q89" s="52"/>
      <c r="R89" s="52"/>
      <c r="S89" s="63"/>
      <c r="T89" s="64"/>
      <c r="U89" s="64"/>
      <c r="V89" s="65">
        <f t="shared" si="216"/>
        <v>0</v>
      </c>
      <c r="W89" s="66">
        <f ca="1" t="shared" si="217"/>
        <v>0</v>
      </c>
      <c r="X89" s="20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  <c r="IU89" s="76"/>
      <c r="IV89" s="76"/>
      <c r="IW89" s="76"/>
      <c r="IX89" s="76"/>
      <c r="IY89" s="76"/>
      <c r="IZ89" s="76"/>
      <c r="JA89" s="76"/>
      <c r="JB89" s="76"/>
      <c r="JC89" s="76"/>
      <c r="JD89" s="76"/>
      <c r="JE89" s="76"/>
      <c r="JF89" s="76"/>
      <c r="JG89" s="76"/>
      <c r="JH89" s="76"/>
      <c r="JI89" s="76"/>
      <c r="JJ89" s="76"/>
      <c r="JK89" s="76"/>
      <c r="JL89" s="76"/>
      <c r="JM89" s="76"/>
      <c r="JN89" s="76"/>
      <c r="JO89" s="76"/>
      <c r="JP89" s="76"/>
      <c r="JQ89" s="76"/>
      <c r="JR89" s="76"/>
      <c r="JS89" s="76"/>
      <c r="JT89" s="76"/>
      <c r="JU89" s="76"/>
      <c r="JV89" s="76"/>
      <c r="JW89" s="76"/>
      <c r="JX89" s="76"/>
      <c r="JY89" s="76"/>
      <c r="JZ89" s="76"/>
      <c r="KA89" s="76"/>
      <c r="KB89" s="76"/>
      <c r="KC89" s="76"/>
      <c r="KD89" s="76"/>
      <c r="KE89" s="76"/>
      <c r="KF89" s="76"/>
      <c r="KG89" s="76"/>
      <c r="KH89" s="76"/>
      <c r="KI89" s="76"/>
      <c r="KJ89" s="76"/>
      <c r="KK89" s="76"/>
      <c r="KL89" s="76"/>
      <c r="KM89" s="76"/>
    </row>
    <row r="90" ht="15.75" spans="1:299">
      <c r="A90" s="28" t="s">
        <v>183</v>
      </c>
      <c r="B90" s="29"/>
      <c r="C90" s="43" t="s">
        <v>184</v>
      </c>
      <c r="D90" s="31"/>
      <c r="E90" s="31"/>
      <c r="F90" s="31"/>
      <c r="G90" s="31"/>
      <c r="H90" s="44"/>
      <c r="I90" s="44"/>
      <c r="J90" s="44"/>
      <c r="K90" s="44"/>
      <c r="L90" s="31"/>
      <c r="M90" s="31"/>
      <c r="N90" s="31"/>
      <c r="O90" s="31"/>
      <c r="P90" s="50"/>
      <c r="Q90" s="50"/>
      <c r="R90" s="50"/>
      <c r="S90" s="56"/>
      <c r="T90" s="57"/>
      <c r="U90" s="57"/>
      <c r="V90" s="58">
        <f t="shared" si="216"/>
        <v>0</v>
      </c>
      <c r="W90" s="59">
        <f ca="1" t="shared" si="217"/>
        <v>0</v>
      </c>
      <c r="X90" s="20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  <c r="IO90" s="76"/>
      <c r="IP90" s="76"/>
      <c r="IQ90" s="76"/>
      <c r="IR90" s="76"/>
      <c r="IS90" s="76"/>
      <c r="IT90" s="76"/>
      <c r="IU90" s="76"/>
      <c r="IV90" s="76"/>
      <c r="IW90" s="76"/>
      <c r="IX90" s="76"/>
      <c r="IY90" s="76"/>
      <c r="IZ90" s="76"/>
      <c r="JA90" s="76"/>
      <c r="JB90" s="76"/>
      <c r="JC90" s="76"/>
      <c r="JD90" s="76"/>
      <c r="JE90" s="76"/>
      <c r="JF90" s="76"/>
      <c r="JG90" s="76"/>
      <c r="JH90" s="76"/>
      <c r="JI90" s="76"/>
      <c r="JJ90" s="76"/>
      <c r="JK90" s="76"/>
      <c r="JL90" s="76"/>
      <c r="JM90" s="76"/>
      <c r="JN90" s="76"/>
      <c r="JO90" s="76"/>
      <c r="JP90" s="76"/>
      <c r="JQ90" s="76"/>
      <c r="JR90" s="76"/>
      <c r="JS90" s="76"/>
      <c r="JT90" s="76"/>
      <c r="JU90" s="76"/>
      <c r="JV90" s="76"/>
      <c r="JW90" s="76"/>
      <c r="JX90" s="76"/>
      <c r="JY90" s="76"/>
      <c r="JZ90" s="76"/>
      <c r="KA90" s="76"/>
      <c r="KB90" s="76"/>
      <c r="KC90" s="76"/>
      <c r="KD90" s="76"/>
      <c r="KE90" s="76"/>
      <c r="KF90" s="76"/>
      <c r="KG90" s="76"/>
      <c r="KH90" s="76"/>
      <c r="KI90" s="76"/>
      <c r="KJ90" s="76"/>
      <c r="KK90" s="76"/>
      <c r="KL90" s="76"/>
      <c r="KM90" s="76"/>
    </row>
    <row r="91" ht="15.75" spans="1:299">
      <c r="A91" s="33"/>
      <c r="B91" s="34"/>
      <c r="C91" s="35" t="s">
        <v>185</v>
      </c>
      <c r="D91" s="36"/>
      <c r="E91" s="36"/>
      <c r="F91" s="36"/>
      <c r="G91" s="36"/>
      <c r="H91" s="45"/>
      <c r="I91" s="45"/>
      <c r="J91" s="45"/>
      <c r="K91" s="45"/>
      <c r="L91" s="36"/>
      <c r="M91" s="36"/>
      <c r="N91" s="36"/>
      <c r="O91" s="36"/>
      <c r="P91" s="51"/>
      <c r="Q91" s="51"/>
      <c r="R91" s="51"/>
      <c r="S91" s="60"/>
      <c r="T91" s="48"/>
      <c r="U91" s="48"/>
      <c r="V91" s="61">
        <f t="shared" si="216"/>
        <v>0</v>
      </c>
      <c r="W91" s="62">
        <f ca="1" t="shared" si="217"/>
        <v>0</v>
      </c>
      <c r="X91" s="20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  <c r="IV91" s="76"/>
      <c r="IW91" s="76"/>
      <c r="IX91" s="76"/>
      <c r="IY91" s="76"/>
      <c r="IZ91" s="76"/>
      <c r="JA91" s="76"/>
      <c r="JB91" s="76"/>
      <c r="JC91" s="76"/>
      <c r="JD91" s="76"/>
      <c r="JE91" s="76"/>
      <c r="JF91" s="76"/>
      <c r="JG91" s="76"/>
      <c r="JH91" s="76"/>
      <c r="JI91" s="76"/>
      <c r="JJ91" s="76"/>
      <c r="JK91" s="76"/>
      <c r="JL91" s="76"/>
      <c r="JM91" s="76"/>
      <c r="JN91" s="76"/>
      <c r="JO91" s="76"/>
      <c r="JP91" s="76"/>
      <c r="JQ91" s="76"/>
      <c r="JR91" s="76"/>
      <c r="JS91" s="76"/>
      <c r="JT91" s="76"/>
      <c r="JU91" s="76"/>
      <c r="JV91" s="76"/>
      <c r="JW91" s="76"/>
      <c r="JX91" s="76"/>
      <c r="JY91" s="76"/>
      <c r="JZ91" s="76"/>
      <c r="KA91" s="76"/>
      <c r="KB91" s="76"/>
      <c r="KC91" s="76"/>
      <c r="KD91" s="76"/>
      <c r="KE91" s="76"/>
      <c r="KF91" s="76"/>
      <c r="KG91" s="76"/>
      <c r="KH91" s="76"/>
      <c r="KI91" s="76"/>
      <c r="KJ91" s="76"/>
      <c r="KK91" s="76"/>
      <c r="KL91" s="76"/>
      <c r="KM91" s="76"/>
    </row>
    <row r="92" ht="15.75" spans="1:299">
      <c r="A92" s="33"/>
      <c r="B92" s="34"/>
      <c r="C92" s="35" t="s">
        <v>186</v>
      </c>
      <c r="D92" s="36"/>
      <c r="E92" s="36"/>
      <c r="F92" s="36"/>
      <c r="G92" s="36"/>
      <c r="H92" s="45"/>
      <c r="I92" s="45"/>
      <c r="J92" s="45"/>
      <c r="K92" s="45"/>
      <c r="L92" s="36"/>
      <c r="M92" s="36"/>
      <c r="N92" s="36"/>
      <c r="O92" s="36"/>
      <c r="P92" s="51"/>
      <c r="Q92" s="51"/>
      <c r="R92" s="51"/>
      <c r="S92" s="60"/>
      <c r="T92" s="48"/>
      <c r="U92" s="48"/>
      <c r="V92" s="61">
        <f t="shared" si="216"/>
        <v>0</v>
      </c>
      <c r="W92" s="62">
        <f ca="1" t="shared" si="217"/>
        <v>0</v>
      </c>
      <c r="X92" s="20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  <c r="IV92" s="76"/>
      <c r="IW92" s="76"/>
      <c r="IX92" s="76"/>
      <c r="IY92" s="76"/>
      <c r="IZ92" s="76"/>
      <c r="JA92" s="76"/>
      <c r="JB92" s="76"/>
      <c r="JC92" s="76"/>
      <c r="JD92" s="76"/>
      <c r="JE92" s="76"/>
      <c r="JF92" s="76"/>
      <c r="JG92" s="76"/>
      <c r="JH92" s="76"/>
      <c r="JI92" s="76"/>
      <c r="JJ92" s="76"/>
      <c r="JK92" s="76"/>
      <c r="JL92" s="76"/>
      <c r="JM92" s="76"/>
      <c r="JN92" s="76"/>
      <c r="JO92" s="76"/>
      <c r="JP92" s="76"/>
      <c r="JQ92" s="76"/>
      <c r="JR92" s="76"/>
      <c r="JS92" s="76"/>
      <c r="JT92" s="76"/>
      <c r="JU92" s="76"/>
      <c r="JV92" s="76"/>
      <c r="JW92" s="76"/>
      <c r="JX92" s="76"/>
      <c r="JY92" s="76"/>
      <c r="JZ92" s="76"/>
      <c r="KA92" s="76"/>
      <c r="KB92" s="76"/>
      <c r="KC92" s="76"/>
      <c r="KD92" s="76"/>
      <c r="KE92" s="76"/>
      <c r="KF92" s="76"/>
      <c r="KG92" s="76"/>
      <c r="KH92" s="76"/>
      <c r="KI92" s="76"/>
      <c r="KJ92" s="76"/>
      <c r="KK92" s="76"/>
      <c r="KL92" s="76"/>
      <c r="KM92" s="76"/>
    </row>
    <row r="93" ht="15.75" spans="1:299">
      <c r="A93" s="33"/>
      <c r="B93" s="34"/>
      <c r="C93" s="35" t="s">
        <v>187</v>
      </c>
      <c r="D93" s="36"/>
      <c r="E93" s="36"/>
      <c r="F93" s="36"/>
      <c r="G93" s="36"/>
      <c r="H93" s="45"/>
      <c r="I93" s="45"/>
      <c r="J93" s="45"/>
      <c r="K93" s="45"/>
      <c r="L93" s="36"/>
      <c r="M93" s="36"/>
      <c r="N93" s="36"/>
      <c r="O93" s="36"/>
      <c r="P93" s="51"/>
      <c r="Q93" s="51"/>
      <c r="R93" s="51"/>
      <c r="S93" s="60"/>
      <c r="T93" s="48"/>
      <c r="U93" s="48"/>
      <c r="V93" s="61">
        <f t="shared" si="216"/>
        <v>0</v>
      </c>
      <c r="W93" s="62">
        <f ca="1" t="shared" si="217"/>
        <v>0</v>
      </c>
      <c r="X93" s="20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  <c r="IV93" s="76"/>
      <c r="IW93" s="76"/>
      <c r="IX93" s="76"/>
      <c r="IY93" s="76"/>
      <c r="IZ93" s="76"/>
      <c r="JA93" s="76"/>
      <c r="JB93" s="76"/>
      <c r="JC93" s="76"/>
      <c r="JD93" s="76"/>
      <c r="JE93" s="76"/>
      <c r="JF93" s="76"/>
      <c r="JG93" s="76"/>
      <c r="JH93" s="76"/>
      <c r="JI93" s="76"/>
      <c r="JJ93" s="76"/>
      <c r="JK93" s="76"/>
      <c r="JL93" s="76"/>
      <c r="JM93" s="76"/>
      <c r="JN93" s="76"/>
      <c r="JO93" s="76"/>
      <c r="JP93" s="76"/>
      <c r="JQ93" s="76"/>
      <c r="JR93" s="76"/>
      <c r="JS93" s="76"/>
      <c r="JT93" s="76"/>
      <c r="JU93" s="76"/>
      <c r="JV93" s="76"/>
      <c r="JW93" s="76"/>
      <c r="JX93" s="76"/>
      <c r="JY93" s="76"/>
      <c r="JZ93" s="76"/>
      <c r="KA93" s="76"/>
      <c r="KB93" s="76"/>
      <c r="KC93" s="76"/>
      <c r="KD93" s="76"/>
      <c r="KE93" s="76"/>
      <c r="KF93" s="76"/>
      <c r="KG93" s="76"/>
      <c r="KH93" s="76"/>
      <c r="KI93" s="76"/>
      <c r="KJ93" s="76"/>
      <c r="KK93" s="76"/>
      <c r="KL93" s="76"/>
      <c r="KM93" s="76"/>
    </row>
    <row r="94" ht="15.75" spans="1:299">
      <c r="A94" s="33"/>
      <c r="B94" s="34"/>
      <c r="C94" s="35" t="s">
        <v>188</v>
      </c>
      <c r="D94" s="36"/>
      <c r="E94" s="36"/>
      <c r="F94" s="36"/>
      <c r="G94" s="36"/>
      <c r="H94" s="45"/>
      <c r="I94" s="45"/>
      <c r="J94" s="45"/>
      <c r="K94" s="45"/>
      <c r="L94" s="36"/>
      <c r="M94" s="36"/>
      <c r="N94" s="36"/>
      <c r="O94" s="36"/>
      <c r="P94" s="51"/>
      <c r="Q94" s="51"/>
      <c r="R94" s="51"/>
      <c r="S94" s="60"/>
      <c r="T94" s="48"/>
      <c r="U94" s="48"/>
      <c r="V94" s="61">
        <f t="shared" si="216"/>
        <v>0</v>
      </c>
      <c r="W94" s="62">
        <f ca="1" t="shared" si="217"/>
        <v>0</v>
      </c>
      <c r="X94" s="20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  <c r="IU94" s="76"/>
      <c r="IV94" s="76"/>
      <c r="IW94" s="76"/>
      <c r="IX94" s="76"/>
      <c r="IY94" s="76"/>
      <c r="IZ94" s="76"/>
      <c r="JA94" s="76"/>
      <c r="JB94" s="76"/>
      <c r="JC94" s="76"/>
      <c r="JD94" s="76"/>
      <c r="JE94" s="76"/>
      <c r="JF94" s="76"/>
      <c r="JG94" s="76"/>
      <c r="JH94" s="76"/>
      <c r="JI94" s="76"/>
      <c r="JJ94" s="76"/>
      <c r="JK94" s="76"/>
      <c r="JL94" s="76"/>
      <c r="JM94" s="76"/>
      <c r="JN94" s="76"/>
      <c r="JO94" s="76"/>
      <c r="JP94" s="76"/>
      <c r="JQ94" s="76"/>
      <c r="JR94" s="76"/>
      <c r="JS94" s="76"/>
      <c r="JT94" s="76"/>
      <c r="JU94" s="76"/>
      <c r="JV94" s="76"/>
      <c r="JW94" s="76"/>
      <c r="JX94" s="76"/>
      <c r="JY94" s="76"/>
      <c r="JZ94" s="76"/>
      <c r="KA94" s="76"/>
      <c r="KB94" s="76"/>
      <c r="KC94" s="76"/>
      <c r="KD94" s="76"/>
      <c r="KE94" s="76"/>
      <c r="KF94" s="76"/>
      <c r="KG94" s="76"/>
      <c r="KH94" s="76"/>
      <c r="KI94" s="76"/>
      <c r="KJ94" s="76"/>
      <c r="KK94" s="76"/>
      <c r="KL94" s="76"/>
      <c r="KM94" s="76"/>
    </row>
    <row r="95" ht="15.75" spans="1:299">
      <c r="A95" s="33"/>
      <c r="B95" s="34"/>
      <c r="C95" s="35" t="s">
        <v>189</v>
      </c>
      <c r="D95" s="36"/>
      <c r="E95" s="36"/>
      <c r="F95" s="36"/>
      <c r="G95" s="36"/>
      <c r="H95" s="45"/>
      <c r="I95" s="45"/>
      <c r="J95" s="45"/>
      <c r="K95" s="45"/>
      <c r="L95" s="36"/>
      <c r="M95" s="36"/>
      <c r="N95" s="36"/>
      <c r="O95" s="36"/>
      <c r="P95" s="51"/>
      <c r="Q95" s="51"/>
      <c r="R95" s="51"/>
      <c r="S95" s="60"/>
      <c r="T95" s="48"/>
      <c r="U95" s="48"/>
      <c r="V95" s="61">
        <f t="shared" si="216"/>
        <v>0</v>
      </c>
      <c r="W95" s="62">
        <f ca="1" t="shared" si="217"/>
        <v>0</v>
      </c>
      <c r="X95" s="20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  <c r="IU95" s="76"/>
      <c r="IV95" s="76"/>
      <c r="IW95" s="76"/>
      <c r="IX95" s="76"/>
      <c r="IY95" s="76"/>
      <c r="IZ95" s="76"/>
      <c r="JA95" s="76"/>
      <c r="JB95" s="76"/>
      <c r="JC95" s="76"/>
      <c r="JD95" s="76"/>
      <c r="JE95" s="76"/>
      <c r="JF95" s="76"/>
      <c r="JG95" s="76"/>
      <c r="JH95" s="76"/>
      <c r="JI95" s="76"/>
      <c r="JJ95" s="76"/>
      <c r="JK95" s="76"/>
      <c r="JL95" s="76"/>
      <c r="JM95" s="76"/>
      <c r="JN95" s="76"/>
      <c r="JO95" s="76"/>
      <c r="JP95" s="76"/>
      <c r="JQ95" s="76"/>
      <c r="JR95" s="76"/>
      <c r="JS95" s="76"/>
      <c r="JT95" s="76"/>
      <c r="JU95" s="76"/>
      <c r="JV95" s="76"/>
      <c r="JW95" s="76"/>
      <c r="JX95" s="76"/>
      <c r="JY95" s="76"/>
      <c r="JZ95" s="76"/>
      <c r="KA95" s="76"/>
      <c r="KB95" s="76"/>
      <c r="KC95" s="76"/>
      <c r="KD95" s="76"/>
      <c r="KE95" s="76"/>
      <c r="KF95" s="76"/>
      <c r="KG95" s="76"/>
      <c r="KH95" s="76"/>
      <c r="KI95" s="76"/>
      <c r="KJ95" s="76"/>
      <c r="KK95" s="76"/>
      <c r="KL95" s="76"/>
      <c r="KM95" s="76"/>
    </row>
    <row r="96" ht="15.75" spans="1:299">
      <c r="A96" s="33"/>
      <c r="B96" s="34"/>
      <c r="C96" s="35" t="s">
        <v>190</v>
      </c>
      <c r="D96" s="36"/>
      <c r="E96" s="36"/>
      <c r="F96" s="36"/>
      <c r="G96" s="36"/>
      <c r="H96" s="45"/>
      <c r="I96" s="45"/>
      <c r="J96" s="45"/>
      <c r="K96" s="45"/>
      <c r="L96" s="36"/>
      <c r="M96" s="36"/>
      <c r="N96" s="36"/>
      <c r="O96" s="36"/>
      <c r="P96" s="51"/>
      <c r="Q96" s="51"/>
      <c r="R96" s="51"/>
      <c r="S96" s="60"/>
      <c r="T96" s="48"/>
      <c r="U96" s="48"/>
      <c r="V96" s="61">
        <f t="shared" si="216"/>
        <v>0</v>
      </c>
      <c r="W96" s="62">
        <f ca="1" t="shared" si="217"/>
        <v>0</v>
      </c>
      <c r="X96" s="20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  <c r="IU96" s="76"/>
      <c r="IV96" s="76"/>
      <c r="IW96" s="76"/>
      <c r="IX96" s="76"/>
      <c r="IY96" s="76"/>
      <c r="IZ96" s="76"/>
      <c r="JA96" s="76"/>
      <c r="JB96" s="76"/>
      <c r="JC96" s="76"/>
      <c r="JD96" s="76"/>
      <c r="JE96" s="76"/>
      <c r="JF96" s="76"/>
      <c r="JG96" s="76"/>
      <c r="JH96" s="76"/>
      <c r="JI96" s="76"/>
      <c r="JJ96" s="76"/>
      <c r="JK96" s="76"/>
      <c r="JL96" s="76"/>
      <c r="JM96" s="76"/>
      <c r="JN96" s="76"/>
      <c r="JO96" s="76"/>
      <c r="JP96" s="76"/>
      <c r="JQ96" s="76"/>
      <c r="JR96" s="76"/>
      <c r="JS96" s="76"/>
      <c r="JT96" s="76"/>
      <c r="JU96" s="76"/>
      <c r="JV96" s="76"/>
      <c r="JW96" s="76"/>
      <c r="JX96" s="76"/>
      <c r="JY96" s="76"/>
      <c r="JZ96" s="76"/>
      <c r="KA96" s="76"/>
      <c r="KB96" s="76"/>
      <c r="KC96" s="76"/>
      <c r="KD96" s="76"/>
      <c r="KE96" s="76"/>
      <c r="KF96" s="76"/>
      <c r="KG96" s="76"/>
      <c r="KH96" s="76"/>
      <c r="KI96" s="76"/>
      <c r="KJ96" s="76"/>
      <c r="KK96" s="76"/>
      <c r="KL96" s="76"/>
      <c r="KM96" s="76"/>
    </row>
    <row r="97" ht="15.75" spans="1:299">
      <c r="A97" s="33"/>
      <c r="B97" s="34"/>
      <c r="C97" s="35" t="s">
        <v>191</v>
      </c>
      <c r="D97" s="36"/>
      <c r="E97" s="36"/>
      <c r="F97" s="36"/>
      <c r="G97" s="36"/>
      <c r="H97" s="45"/>
      <c r="I97" s="45"/>
      <c r="J97" s="45"/>
      <c r="K97" s="45"/>
      <c r="L97" s="36"/>
      <c r="M97" s="36"/>
      <c r="N97" s="36"/>
      <c r="O97" s="36"/>
      <c r="P97" s="51"/>
      <c r="Q97" s="51"/>
      <c r="R97" s="51"/>
      <c r="S97" s="60"/>
      <c r="T97" s="48"/>
      <c r="U97" s="48"/>
      <c r="V97" s="61">
        <f t="shared" si="216"/>
        <v>0</v>
      </c>
      <c r="W97" s="62">
        <f ca="1" t="shared" si="217"/>
        <v>0</v>
      </c>
      <c r="X97" s="20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  <c r="IO97" s="76"/>
      <c r="IP97" s="76"/>
      <c r="IQ97" s="76"/>
      <c r="IR97" s="76"/>
      <c r="IS97" s="76"/>
      <c r="IT97" s="76"/>
      <c r="IU97" s="76"/>
      <c r="IV97" s="76"/>
      <c r="IW97" s="76"/>
      <c r="IX97" s="76"/>
      <c r="IY97" s="76"/>
      <c r="IZ97" s="76"/>
      <c r="JA97" s="76"/>
      <c r="JB97" s="76"/>
      <c r="JC97" s="76"/>
      <c r="JD97" s="76"/>
      <c r="JE97" s="76"/>
      <c r="JF97" s="76"/>
      <c r="JG97" s="76"/>
      <c r="JH97" s="76"/>
      <c r="JI97" s="76"/>
      <c r="JJ97" s="76"/>
      <c r="JK97" s="76"/>
      <c r="JL97" s="76"/>
      <c r="JM97" s="76"/>
      <c r="JN97" s="76"/>
      <c r="JO97" s="76"/>
      <c r="JP97" s="76"/>
      <c r="JQ97" s="76"/>
      <c r="JR97" s="76"/>
      <c r="JS97" s="76"/>
      <c r="JT97" s="76"/>
      <c r="JU97" s="76"/>
      <c r="JV97" s="76"/>
      <c r="JW97" s="76"/>
      <c r="JX97" s="76"/>
      <c r="JY97" s="76"/>
      <c r="JZ97" s="76"/>
      <c r="KA97" s="76"/>
      <c r="KB97" s="76"/>
      <c r="KC97" s="76"/>
      <c r="KD97" s="76"/>
      <c r="KE97" s="76"/>
      <c r="KF97" s="76"/>
      <c r="KG97" s="76"/>
      <c r="KH97" s="76"/>
      <c r="KI97" s="76"/>
      <c r="KJ97" s="76"/>
      <c r="KK97" s="76"/>
      <c r="KL97" s="76"/>
      <c r="KM97" s="76"/>
    </row>
    <row r="98" ht="16.5" spans="1:299">
      <c r="A98" s="38"/>
      <c r="B98" s="39"/>
      <c r="C98" s="40" t="s">
        <v>192</v>
      </c>
      <c r="D98" s="41"/>
      <c r="E98" s="41"/>
      <c r="F98" s="41"/>
      <c r="G98" s="41"/>
      <c r="H98" s="46"/>
      <c r="I98" s="46"/>
      <c r="J98" s="46"/>
      <c r="K98" s="46"/>
      <c r="L98" s="41"/>
      <c r="M98" s="41"/>
      <c r="N98" s="41"/>
      <c r="O98" s="41"/>
      <c r="P98" s="52"/>
      <c r="Q98" s="52"/>
      <c r="R98" s="52"/>
      <c r="S98" s="63"/>
      <c r="T98" s="64"/>
      <c r="U98" s="64"/>
      <c r="V98" s="65">
        <f t="shared" si="216"/>
        <v>0</v>
      </c>
      <c r="W98" s="66">
        <f ca="1" t="shared" si="217"/>
        <v>0</v>
      </c>
      <c r="X98" s="20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  <c r="IU98" s="76"/>
      <c r="IV98" s="76"/>
      <c r="IW98" s="76"/>
      <c r="IX98" s="76"/>
      <c r="IY98" s="76"/>
      <c r="IZ98" s="76"/>
      <c r="JA98" s="76"/>
      <c r="JB98" s="76"/>
      <c r="JC98" s="76"/>
      <c r="JD98" s="76"/>
      <c r="JE98" s="76"/>
      <c r="JF98" s="76"/>
      <c r="JG98" s="76"/>
      <c r="JH98" s="76"/>
      <c r="JI98" s="76"/>
      <c r="JJ98" s="76"/>
      <c r="JK98" s="76"/>
      <c r="JL98" s="76"/>
      <c r="JM98" s="76"/>
      <c r="JN98" s="76"/>
      <c r="JO98" s="76"/>
      <c r="JP98" s="76"/>
      <c r="JQ98" s="76"/>
      <c r="JR98" s="76"/>
      <c r="JS98" s="76"/>
      <c r="JT98" s="76"/>
      <c r="JU98" s="76"/>
      <c r="JV98" s="76"/>
      <c r="JW98" s="76"/>
      <c r="JX98" s="76"/>
      <c r="JY98" s="76"/>
      <c r="JZ98" s="76"/>
      <c r="KA98" s="76"/>
      <c r="KB98" s="76"/>
      <c r="KC98" s="76"/>
      <c r="KD98" s="76"/>
      <c r="KE98" s="76"/>
      <c r="KF98" s="76"/>
      <c r="KG98" s="76"/>
      <c r="KH98" s="76"/>
      <c r="KI98" s="76"/>
      <c r="KJ98" s="76"/>
      <c r="KK98" s="76"/>
      <c r="KL98" s="76"/>
      <c r="KM98" s="76"/>
    </row>
    <row r="99" spans="23:24">
      <c r="W99" s="20"/>
      <c r="X99" s="20"/>
    </row>
    <row r="100" spans="23:24">
      <c r="W100" s="20"/>
      <c r="X100" s="20"/>
    </row>
    <row r="101" spans="23:24">
      <c r="W101" s="20"/>
      <c r="X101" s="20"/>
    </row>
    <row r="102" spans="23:24">
      <c r="W102" s="20"/>
      <c r="X102" s="20"/>
    </row>
    <row r="103" spans="23:24">
      <c r="W103" s="20"/>
      <c r="X103" s="20"/>
    </row>
    <row r="104" spans="23:24">
      <c r="W104" s="20"/>
      <c r="X104" s="20"/>
    </row>
    <row r="105" spans="23:24">
      <c r="W105" s="20"/>
      <c r="X105" s="20"/>
    </row>
    <row r="106" spans="23:24">
      <c r="W106" s="20"/>
      <c r="X106" s="20"/>
    </row>
    <row r="107" spans="23:24">
      <c r="W107" s="20"/>
      <c r="X107" s="20"/>
    </row>
    <row r="108" spans="24:24">
      <c r="X108" s="20"/>
    </row>
    <row r="109" spans="24:24">
      <c r="X109" s="20"/>
    </row>
    <row r="110" spans="24:24">
      <c r="X110" s="20"/>
    </row>
    <row r="111" spans="24:24">
      <c r="X111" s="20"/>
    </row>
    <row r="112" spans="24:24">
      <c r="X112" s="20"/>
    </row>
    <row r="113" spans="24:24">
      <c r="X113" s="20"/>
    </row>
    <row r="114" spans="24:24">
      <c r="X114" s="20"/>
    </row>
  </sheetData>
  <autoFilter xmlns:etc="http://www.wps.cn/officeDocument/2017/etCustomData" ref="A9:W98" etc:filterBottomFollowUsedRange="0">
    <extLst/>
  </autoFilter>
  <mergeCells count="384">
    <mergeCell ref="C1:H1"/>
    <mergeCell ref="I1:Q1"/>
    <mergeCell ref="C2:H2"/>
    <mergeCell ref="I2:Q2"/>
    <mergeCell ref="D4:H4"/>
    <mergeCell ref="D5:H5"/>
    <mergeCell ref="D9:G9"/>
    <mergeCell ref="H9:K9"/>
    <mergeCell ref="L9:O9"/>
    <mergeCell ref="P9:R9"/>
    <mergeCell ref="D10:G10"/>
    <mergeCell ref="H10:K10"/>
    <mergeCell ref="L10:O10"/>
    <mergeCell ref="P10:R10"/>
    <mergeCell ref="D11:G11"/>
    <mergeCell ref="H11:K11"/>
    <mergeCell ref="L11:O11"/>
    <mergeCell ref="P11:R11"/>
    <mergeCell ref="D12:G12"/>
    <mergeCell ref="H12:K12"/>
    <mergeCell ref="L12:O12"/>
    <mergeCell ref="P12:R12"/>
    <mergeCell ref="D13:G13"/>
    <mergeCell ref="H13:K13"/>
    <mergeCell ref="L13:O13"/>
    <mergeCell ref="P13:R13"/>
    <mergeCell ref="D14:G14"/>
    <mergeCell ref="H14:K14"/>
    <mergeCell ref="L14:O14"/>
    <mergeCell ref="P14:R14"/>
    <mergeCell ref="D15:G15"/>
    <mergeCell ref="H15:K15"/>
    <mergeCell ref="L15:O15"/>
    <mergeCell ref="P15:R15"/>
    <mergeCell ref="D16:G16"/>
    <mergeCell ref="H16:K16"/>
    <mergeCell ref="L16:O16"/>
    <mergeCell ref="P16:R16"/>
    <mergeCell ref="D17:G17"/>
    <mergeCell ref="H17:K17"/>
    <mergeCell ref="L17:O17"/>
    <mergeCell ref="P17:R17"/>
    <mergeCell ref="D18:G18"/>
    <mergeCell ref="H18:K18"/>
    <mergeCell ref="L18:O18"/>
    <mergeCell ref="P18:R18"/>
    <mergeCell ref="D19:G19"/>
    <mergeCell ref="H19:K19"/>
    <mergeCell ref="L19:O19"/>
    <mergeCell ref="P19:R19"/>
    <mergeCell ref="D20:G20"/>
    <mergeCell ref="H20:K20"/>
    <mergeCell ref="L20:O20"/>
    <mergeCell ref="P20:R20"/>
    <mergeCell ref="D21:G21"/>
    <mergeCell ref="H21:K21"/>
    <mergeCell ref="L21:O21"/>
    <mergeCell ref="P21:R21"/>
    <mergeCell ref="D22:G22"/>
    <mergeCell ref="H22:K22"/>
    <mergeCell ref="L22:O22"/>
    <mergeCell ref="P22:R22"/>
    <mergeCell ref="D23:G23"/>
    <mergeCell ref="H23:K23"/>
    <mergeCell ref="L23:O23"/>
    <mergeCell ref="P23:R23"/>
    <mergeCell ref="D24:G24"/>
    <mergeCell ref="H24:K24"/>
    <mergeCell ref="L24:O24"/>
    <mergeCell ref="P24:R24"/>
    <mergeCell ref="D25:G25"/>
    <mergeCell ref="H25:K25"/>
    <mergeCell ref="L25:O25"/>
    <mergeCell ref="P25:R25"/>
    <mergeCell ref="D26:G26"/>
    <mergeCell ref="H26:K26"/>
    <mergeCell ref="L26:O26"/>
    <mergeCell ref="P26:R26"/>
    <mergeCell ref="D27:G27"/>
    <mergeCell ref="H27:K27"/>
    <mergeCell ref="L27:O27"/>
    <mergeCell ref="P27:R27"/>
    <mergeCell ref="D28:G28"/>
    <mergeCell ref="H28:K28"/>
    <mergeCell ref="L28:O28"/>
    <mergeCell ref="P28:R28"/>
    <mergeCell ref="D29:G29"/>
    <mergeCell ref="H29:K29"/>
    <mergeCell ref="L29:O29"/>
    <mergeCell ref="P29:R29"/>
    <mergeCell ref="D30:G30"/>
    <mergeCell ref="H30:K30"/>
    <mergeCell ref="L30:O30"/>
    <mergeCell ref="P30:R30"/>
    <mergeCell ref="D31:G31"/>
    <mergeCell ref="H31:K31"/>
    <mergeCell ref="L31:O31"/>
    <mergeCell ref="P31:R31"/>
    <mergeCell ref="D32:G32"/>
    <mergeCell ref="H32:K32"/>
    <mergeCell ref="L32:O32"/>
    <mergeCell ref="P32:R32"/>
    <mergeCell ref="D33:G33"/>
    <mergeCell ref="H33:K33"/>
    <mergeCell ref="L33:O33"/>
    <mergeCell ref="P33:R33"/>
    <mergeCell ref="D34:G34"/>
    <mergeCell ref="H34:K34"/>
    <mergeCell ref="L34:O34"/>
    <mergeCell ref="P34:R34"/>
    <mergeCell ref="D35:G35"/>
    <mergeCell ref="H35:K35"/>
    <mergeCell ref="L35:O35"/>
    <mergeCell ref="P35:R35"/>
    <mergeCell ref="D36:G36"/>
    <mergeCell ref="H36:K36"/>
    <mergeCell ref="L36:O36"/>
    <mergeCell ref="P36:R36"/>
    <mergeCell ref="D37:G37"/>
    <mergeCell ref="H37:K37"/>
    <mergeCell ref="L37:O37"/>
    <mergeCell ref="P37:R37"/>
    <mergeCell ref="D38:G38"/>
    <mergeCell ref="H38:K38"/>
    <mergeCell ref="L38:O38"/>
    <mergeCell ref="P38:R38"/>
    <mergeCell ref="D39:G39"/>
    <mergeCell ref="H39:K39"/>
    <mergeCell ref="L39:O39"/>
    <mergeCell ref="P39:R39"/>
    <mergeCell ref="D40:G40"/>
    <mergeCell ref="H40:K40"/>
    <mergeCell ref="L40:O40"/>
    <mergeCell ref="P40:R40"/>
    <mergeCell ref="D41:G41"/>
    <mergeCell ref="H41:K41"/>
    <mergeCell ref="L41:O41"/>
    <mergeCell ref="P41:R41"/>
    <mergeCell ref="D42:G42"/>
    <mergeCell ref="H42:K42"/>
    <mergeCell ref="L42:O42"/>
    <mergeCell ref="P42:R42"/>
    <mergeCell ref="D43:G43"/>
    <mergeCell ref="H43:K43"/>
    <mergeCell ref="L43:O43"/>
    <mergeCell ref="P43:R43"/>
    <mergeCell ref="D44:G44"/>
    <mergeCell ref="H44:K44"/>
    <mergeCell ref="L44:O44"/>
    <mergeCell ref="P44:R44"/>
    <mergeCell ref="D45:G45"/>
    <mergeCell ref="H45:K45"/>
    <mergeCell ref="L45:O45"/>
    <mergeCell ref="P45:R45"/>
    <mergeCell ref="D46:G46"/>
    <mergeCell ref="H46:K46"/>
    <mergeCell ref="L46:O46"/>
    <mergeCell ref="P46:R46"/>
    <mergeCell ref="D47:G47"/>
    <mergeCell ref="H47:K47"/>
    <mergeCell ref="L47:O47"/>
    <mergeCell ref="P47:R47"/>
    <mergeCell ref="D48:G48"/>
    <mergeCell ref="H48:K48"/>
    <mergeCell ref="L48:O48"/>
    <mergeCell ref="P48:R48"/>
    <mergeCell ref="D49:G49"/>
    <mergeCell ref="H49:K49"/>
    <mergeCell ref="L49:O49"/>
    <mergeCell ref="P49:R49"/>
    <mergeCell ref="D50:G50"/>
    <mergeCell ref="H50:K50"/>
    <mergeCell ref="L50:O50"/>
    <mergeCell ref="P50:R50"/>
    <mergeCell ref="D51:G51"/>
    <mergeCell ref="H51:K51"/>
    <mergeCell ref="L51:O51"/>
    <mergeCell ref="P51:R51"/>
    <mergeCell ref="D52:G52"/>
    <mergeCell ref="H52:K52"/>
    <mergeCell ref="L52:O52"/>
    <mergeCell ref="P52:R52"/>
    <mergeCell ref="D53:G53"/>
    <mergeCell ref="H53:K53"/>
    <mergeCell ref="L53:O53"/>
    <mergeCell ref="P53:R53"/>
    <mergeCell ref="D54:G54"/>
    <mergeCell ref="H54:K54"/>
    <mergeCell ref="L54:O54"/>
    <mergeCell ref="P54:R54"/>
    <mergeCell ref="D55:G55"/>
    <mergeCell ref="H55:K55"/>
    <mergeCell ref="L55:O55"/>
    <mergeCell ref="P55:R55"/>
    <mergeCell ref="D56:G56"/>
    <mergeCell ref="H56:K56"/>
    <mergeCell ref="L56:O56"/>
    <mergeCell ref="P56:R56"/>
    <mergeCell ref="D57:G57"/>
    <mergeCell ref="H57:K57"/>
    <mergeCell ref="L57:O57"/>
    <mergeCell ref="P57:R57"/>
    <mergeCell ref="D58:G58"/>
    <mergeCell ref="H58:K58"/>
    <mergeCell ref="L58:O58"/>
    <mergeCell ref="P58:R58"/>
    <mergeCell ref="D59:G59"/>
    <mergeCell ref="H59:K59"/>
    <mergeCell ref="L59:O59"/>
    <mergeCell ref="P59:R59"/>
    <mergeCell ref="D60:G60"/>
    <mergeCell ref="H60:K60"/>
    <mergeCell ref="L60:O60"/>
    <mergeCell ref="P60:R60"/>
    <mergeCell ref="D61:G61"/>
    <mergeCell ref="H61:K61"/>
    <mergeCell ref="L61:O61"/>
    <mergeCell ref="P61:R61"/>
    <mergeCell ref="D62:G62"/>
    <mergeCell ref="H62:K62"/>
    <mergeCell ref="L62:O62"/>
    <mergeCell ref="P62:R62"/>
    <mergeCell ref="D63:G63"/>
    <mergeCell ref="H63:K63"/>
    <mergeCell ref="L63:O63"/>
    <mergeCell ref="P63:R63"/>
    <mergeCell ref="D64:G64"/>
    <mergeCell ref="H64:K64"/>
    <mergeCell ref="L64:O64"/>
    <mergeCell ref="P64:R64"/>
    <mergeCell ref="D65:G65"/>
    <mergeCell ref="H65:K65"/>
    <mergeCell ref="L65:O65"/>
    <mergeCell ref="P65:R65"/>
    <mergeCell ref="D66:G66"/>
    <mergeCell ref="H66:K66"/>
    <mergeCell ref="L66:O66"/>
    <mergeCell ref="P66:R66"/>
    <mergeCell ref="D67:G67"/>
    <mergeCell ref="H67:K67"/>
    <mergeCell ref="L67:O67"/>
    <mergeCell ref="P67:R67"/>
    <mergeCell ref="D68:G68"/>
    <mergeCell ref="H68:K68"/>
    <mergeCell ref="L68:O68"/>
    <mergeCell ref="P68:R68"/>
    <mergeCell ref="D69:G69"/>
    <mergeCell ref="H69:K69"/>
    <mergeCell ref="L69:O69"/>
    <mergeCell ref="P69:R69"/>
    <mergeCell ref="D70:G70"/>
    <mergeCell ref="H70:K70"/>
    <mergeCell ref="L70:O70"/>
    <mergeCell ref="P70:R70"/>
    <mergeCell ref="D71:G71"/>
    <mergeCell ref="H71:K71"/>
    <mergeCell ref="L71:O71"/>
    <mergeCell ref="P71:R71"/>
    <mergeCell ref="D72:G72"/>
    <mergeCell ref="H72:K72"/>
    <mergeCell ref="L72:O72"/>
    <mergeCell ref="P72:R72"/>
    <mergeCell ref="D73:G73"/>
    <mergeCell ref="H73:K73"/>
    <mergeCell ref="L73:O73"/>
    <mergeCell ref="P73:R73"/>
    <mergeCell ref="D74:G74"/>
    <mergeCell ref="H74:K74"/>
    <mergeCell ref="L74:O74"/>
    <mergeCell ref="P74:R74"/>
    <mergeCell ref="D75:G75"/>
    <mergeCell ref="H75:K75"/>
    <mergeCell ref="L75:O75"/>
    <mergeCell ref="P75:R75"/>
    <mergeCell ref="D76:G76"/>
    <mergeCell ref="H76:K76"/>
    <mergeCell ref="L76:O76"/>
    <mergeCell ref="P76:R76"/>
    <mergeCell ref="D77:G77"/>
    <mergeCell ref="H77:K77"/>
    <mergeCell ref="L77:O77"/>
    <mergeCell ref="P77:R77"/>
    <mergeCell ref="D78:G78"/>
    <mergeCell ref="H78:K78"/>
    <mergeCell ref="L78:O78"/>
    <mergeCell ref="P78:R78"/>
    <mergeCell ref="D79:G79"/>
    <mergeCell ref="H79:K79"/>
    <mergeCell ref="L79:O79"/>
    <mergeCell ref="P79:R79"/>
    <mergeCell ref="D80:G80"/>
    <mergeCell ref="H80:K80"/>
    <mergeCell ref="L80:O80"/>
    <mergeCell ref="P80:R80"/>
    <mergeCell ref="D81:G81"/>
    <mergeCell ref="H81:K81"/>
    <mergeCell ref="L81:O81"/>
    <mergeCell ref="P81:R81"/>
    <mergeCell ref="D82:G82"/>
    <mergeCell ref="H82:K82"/>
    <mergeCell ref="L82:O82"/>
    <mergeCell ref="P82:R82"/>
    <mergeCell ref="D83:G83"/>
    <mergeCell ref="H83:K83"/>
    <mergeCell ref="L83:O83"/>
    <mergeCell ref="P83:R83"/>
    <mergeCell ref="D84:G84"/>
    <mergeCell ref="H84:K84"/>
    <mergeCell ref="L84:O84"/>
    <mergeCell ref="P84:R84"/>
    <mergeCell ref="D85:G85"/>
    <mergeCell ref="H85:K85"/>
    <mergeCell ref="L85:O85"/>
    <mergeCell ref="P85:R85"/>
    <mergeCell ref="D86:G86"/>
    <mergeCell ref="H86:K86"/>
    <mergeCell ref="L86:O86"/>
    <mergeCell ref="P86:R86"/>
    <mergeCell ref="D87:G87"/>
    <mergeCell ref="H87:K87"/>
    <mergeCell ref="L87:O87"/>
    <mergeCell ref="P87:R87"/>
    <mergeCell ref="D88:G88"/>
    <mergeCell ref="H88:K88"/>
    <mergeCell ref="L88:O88"/>
    <mergeCell ref="P88:R88"/>
    <mergeCell ref="D89:G89"/>
    <mergeCell ref="H89:K89"/>
    <mergeCell ref="L89:O89"/>
    <mergeCell ref="P89:R89"/>
    <mergeCell ref="D90:G90"/>
    <mergeCell ref="H90:K90"/>
    <mergeCell ref="L90:O90"/>
    <mergeCell ref="P90:R90"/>
    <mergeCell ref="D91:G91"/>
    <mergeCell ref="H91:K91"/>
    <mergeCell ref="L91:O91"/>
    <mergeCell ref="P91:R91"/>
    <mergeCell ref="D92:G92"/>
    <mergeCell ref="H92:K92"/>
    <mergeCell ref="L92:O92"/>
    <mergeCell ref="P92:R92"/>
    <mergeCell ref="D93:G93"/>
    <mergeCell ref="H93:K93"/>
    <mergeCell ref="L93:O93"/>
    <mergeCell ref="P93:R93"/>
    <mergeCell ref="D94:G94"/>
    <mergeCell ref="H94:K94"/>
    <mergeCell ref="L94:O94"/>
    <mergeCell ref="P94:R94"/>
    <mergeCell ref="D95:G95"/>
    <mergeCell ref="H95:K95"/>
    <mergeCell ref="L95:O95"/>
    <mergeCell ref="P95:R95"/>
    <mergeCell ref="D96:G96"/>
    <mergeCell ref="H96:K96"/>
    <mergeCell ref="L96:O96"/>
    <mergeCell ref="P96:R96"/>
    <mergeCell ref="D97:G97"/>
    <mergeCell ref="H97:K97"/>
    <mergeCell ref="L97:O97"/>
    <mergeCell ref="P97:R97"/>
    <mergeCell ref="D98:G98"/>
    <mergeCell ref="H98:K98"/>
    <mergeCell ref="L98:O98"/>
    <mergeCell ref="P98:R98"/>
    <mergeCell ref="A10:A19"/>
    <mergeCell ref="A20:A29"/>
    <mergeCell ref="A30:A39"/>
    <mergeCell ref="A40:A49"/>
    <mergeCell ref="A50:A59"/>
    <mergeCell ref="A60:A69"/>
    <mergeCell ref="A70:A79"/>
    <mergeCell ref="A80:A89"/>
    <mergeCell ref="A90:A98"/>
    <mergeCell ref="B10:B19"/>
    <mergeCell ref="B20:B29"/>
    <mergeCell ref="B30:B39"/>
    <mergeCell ref="B40:B49"/>
    <mergeCell ref="B50:B59"/>
    <mergeCell ref="B60:B69"/>
    <mergeCell ref="B70:B79"/>
    <mergeCell ref="B80:B89"/>
    <mergeCell ref="B90:B98"/>
  </mergeCells>
  <conditionalFormatting sqref="S10:S98">
    <cfRule type="cellIs" dxfId="0" priority="19" operator="equal">
      <formula>Тех.лист!$F$10</formula>
    </cfRule>
    <cfRule type="cellIs" dxfId="1" priority="20" operator="equal">
      <formula>Тех.лист!$F$9</formula>
    </cfRule>
    <cfRule type="cellIs" dxfId="2" priority="21" operator="equal">
      <formula>Тех.лист!$F$8</formula>
    </cfRule>
    <cfRule type="cellIs" dxfId="3" priority="22" operator="equal">
      <formula>Тех.лист!$F$7</formula>
    </cfRule>
  </conditionalFormatting>
  <conditionalFormatting sqref="W10:W98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{84792917-45d4-482b-a70f-1d5927a00a61}</x14:id>
        </ext>
      </extLst>
    </cfRule>
  </conditionalFormatting>
  <conditionalFormatting sqref="D10:G98">
    <cfRule type="expression" dxfId="4" priority="9">
      <formula>SEARCH("В РАБОТЕ",S10)&gt;0</formula>
    </cfRule>
    <cfRule type="expression" dxfId="5" priority="10">
      <formula>SEARCH("ПЛАНИРУЕТСЯ",S10)&gt;0</formula>
    </cfRule>
    <cfRule type="expression" dxfId="6" priority="11">
      <formula>SEARCH("НЕ ВЫПОЛНЕНО",S10)&gt;0</formula>
    </cfRule>
    <cfRule type="expression" dxfId="7" priority="12">
      <formula>SEARCH("ВЫПОЛНЕНО",S10)&gt;0</formula>
    </cfRule>
  </conditionalFormatting>
  <conditionalFormatting sqref="L10:O98">
    <cfRule type="expression" dxfId="4" priority="2">
      <formula>SEARCH("В РАБОТЕ",S10)&gt;0</formula>
    </cfRule>
    <cfRule type="expression" dxfId="5" priority="4">
      <formula>SEARCH("ПЛАНИРУЕТСЯ",S10)&gt;0</formula>
    </cfRule>
    <cfRule type="expression" dxfId="6" priority="6">
      <formula>SEARCH("НЕ ВЫПОЛНЕНО",S10)&gt;0</formula>
    </cfRule>
    <cfRule type="expression" dxfId="7" priority="8">
      <formula>SEARCH("ВЫПОЛНЕНО",S10)&gt;0</formula>
    </cfRule>
  </conditionalFormatting>
  <conditionalFormatting sqref="P10:R98">
    <cfRule type="expression" dxfId="4" priority="1">
      <formula>SEARCH("В РАБОТЕ",S10)&gt;0</formula>
    </cfRule>
    <cfRule type="expression" dxfId="5" priority="3">
      <formula>SEARCH("ПЛАНИРУЕТСЯ",S10)&gt;0</formula>
    </cfRule>
    <cfRule type="expression" dxfId="6" priority="5">
      <formula>SEARCH("НЕ ВЫПОЛНЕНО",S10)&gt;0</formula>
    </cfRule>
    <cfRule type="expression" dxfId="7" priority="7">
      <formula>SEARCH("ВЫПОЛНЕНО",S10)&gt;0</formula>
    </cfRule>
  </conditionalFormatting>
  <conditionalFormatting sqref="Y10:KM98">
    <cfRule type="expression" dxfId="8" priority="23">
      <formula>Y$8=TODAY()</formula>
    </cfRule>
    <cfRule type="expression" dxfId="9" priority="25">
      <formula>AND(Y$8&gt;=$T10,Y$8&lt;=$U10)</formula>
    </cfRule>
  </conditionalFormatting>
  <dataValidations count="2">
    <dataValidation type="list" allowBlank="1" showInputMessage="1" showErrorMessage="1" sqref="S10:S98">
      <formula1>Тех.лист!$F$7:$F$10</formula1>
    </dataValidation>
    <dataValidation type="list" allowBlank="1" showInputMessage="1" showErrorMessage="1" sqref="H10:K19">
      <formula1>Тех.лист!$F$17:$F$23</formula1>
    </dataValidation>
  </dataValidations>
  <pageMargins left="0.7" right="0.7" top="0.75" bottom="0.75" header="0.3" footer="0.3"/>
  <pageSetup paperSize="9" orientation="portrait"/>
  <headerFooter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4792917-45d4-482b-a70f-1d5927a00a61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W10:W98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349986266670736"/>
  </sheetPr>
  <dimension ref="A1:C11"/>
  <sheetViews>
    <sheetView showGridLines="0" workbookViewId="0">
      <selection activeCell="A6" sqref="A6"/>
    </sheetView>
  </sheetViews>
  <sheetFormatPr defaultColWidth="9" defaultRowHeight="15" outlineLevelCol="2"/>
  <cols>
    <col min="1" max="1" width="29" style="2" customWidth="1"/>
    <col min="2" max="2" width="35" style="2" customWidth="1"/>
    <col min="3" max="3" width="123.714285714286" style="2" customWidth="1"/>
    <col min="4" max="16384" width="9.14285714285714" style="2"/>
  </cols>
  <sheetData>
    <row r="1" ht="27" spans="1:3">
      <c r="A1" s="3" t="s">
        <v>193</v>
      </c>
      <c r="B1" s="4"/>
      <c r="C1" s="5"/>
    </row>
    <row r="3" ht="15.75"/>
    <row r="4" spans="1:3">
      <c r="A4" s="6" t="s">
        <v>194</v>
      </c>
      <c r="B4" s="7"/>
      <c r="C4" s="8"/>
    </row>
    <row r="5" ht="30" spans="1:3">
      <c r="A5" s="9" t="s">
        <v>195</v>
      </c>
      <c r="B5" s="10" t="s">
        <v>196</v>
      </c>
      <c r="C5" s="11" t="s">
        <v>197</v>
      </c>
    </row>
    <row r="6" spans="1:3">
      <c r="A6" s="12"/>
      <c r="B6" s="13"/>
      <c r="C6" s="14"/>
    </row>
    <row r="7" spans="1:3">
      <c r="A7" s="12"/>
      <c r="B7" s="13"/>
      <c r="C7" s="14"/>
    </row>
    <row r="8" spans="1:3">
      <c r="A8" s="12"/>
      <c r="B8" s="13"/>
      <c r="C8" s="14"/>
    </row>
    <row r="9" spans="1:3">
      <c r="A9" s="12"/>
      <c r="B9" s="13"/>
      <c r="C9" s="14"/>
    </row>
    <row r="10" spans="1:3">
      <c r="A10" s="12"/>
      <c r="B10" s="13"/>
      <c r="C10" s="14"/>
    </row>
    <row r="11" ht="15.75" spans="1:3">
      <c r="A11" s="15"/>
      <c r="B11" s="16"/>
      <c r="C11" s="17"/>
    </row>
  </sheetData>
  <mergeCells count="2">
    <mergeCell ref="A1:C1"/>
    <mergeCell ref="A4:C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5:F23"/>
  <sheetViews>
    <sheetView workbookViewId="0">
      <selection activeCell="F17" sqref="F17"/>
    </sheetView>
  </sheetViews>
  <sheetFormatPr defaultColWidth="9" defaultRowHeight="15" outlineLevelCol="5"/>
  <sheetData>
    <row r="5" ht="15.75" spans="6:6">
      <c r="F5" s="1" t="s">
        <v>62</v>
      </c>
    </row>
    <row r="6" ht="15.75" spans="6:6">
      <c r="F6" s="1"/>
    </row>
    <row r="7" ht="15.75" spans="6:6">
      <c r="F7" s="1" t="s">
        <v>73</v>
      </c>
    </row>
    <row r="8" ht="15.75" spans="6:6">
      <c r="F8" s="1" t="s">
        <v>198</v>
      </c>
    </row>
    <row r="9" ht="15.75" spans="6:6">
      <c r="F9" s="1" t="s">
        <v>199</v>
      </c>
    </row>
    <row r="10" ht="15.75" spans="6:6">
      <c r="F10" s="1" t="s">
        <v>200</v>
      </c>
    </row>
    <row r="17" spans="6:6">
      <c r="F17" t="s">
        <v>70</v>
      </c>
    </row>
    <row r="18" spans="6:6">
      <c r="F18" t="s">
        <v>76</v>
      </c>
    </row>
    <row r="19" spans="6:6">
      <c r="F19" t="s">
        <v>81</v>
      </c>
    </row>
    <row r="20" spans="6:6">
      <c r="F20" t="s">
        <v>103</v>
      </c>
    </row>
    <row r="21" spans="6:6">
      <c r="F21" t="s">
        <v>201</v>
      </c>
    </row>
    <row r="22" spans="6:6">
      <c r="F22" t="s">
        <v>98</v>
      </c>
    </row>
    <row r="23" spans="6:6">
      <c r="F23" t="s">
        <v>202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1.О_П</vt:lpstr>
      <vt:lpstr>2.ИСР_Г</vt:lpstr>
      <vt:lpstr>ЭКСП.</vt:lpstr>
      <vt:lpstr>Тех.лист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globa</cp:lastModifiedBy>
  <dcterms:created xsi:type="dcterms:W3CDTF">2015-06-05T18:19:00Z</dcterms:created>
  <dcterms:modified xsi:type="dcterms:W3CDTF">2025-05-06T06:49:02Z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E13683AAA5C2475C8F221538ED4ED2B7_13</vt:lpwstr>
  </property>
  <property fmtid="{D5CDD505-2E9C-101B-9397-08002B2CF9AE}" pid="3" name="KSOProductBuildVer">
    <vt:lpwstr>1049-12.2.0.20795</vt:lpwstr>
  </property>
</Properties>
</file>